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9820" windowHeight="14020" activeTab="0"/>
  </bookViews>
  <sheets>
    <sheet name="DWW HS12" sheetId="1" r:id="rId1"/>
    <sheet name="DWW HS11" sheetId="2" r:id="rId2"/>
    <sheet name="DWW HS10" sheetId="3" r:id="rId3"/>
  </sheets>
  <definedNames>
    <definedName name="_xlnm.Print_Area" localSheetId="2">'DWW HS10'!$A$1:$F$32</definedName>
    <definedName name="_xlnm.Print_Area" localSheetId="1">'DWW HS11'!$A$1:$F$33</definedName>
    <definedName name="_xlnm.Print_Area" localSheetId="0">'DWW HS12'!$A$1:$F$33</definedName>
  </definedNames>
  <calcPr fullCalcOnLoad="1"/>
</workbook>
</file>

<file path=xl/sharedStrings.xml><?xml version="1.0" encoding="utf-8"?>
<sst xmlns="http://schemas.openxmlformats.org/spreadsheetml/2006/main" count="162" uniqueCount="65">
  <si>
    <t>Verschiedene Rechengesetze nutzbringend anwenden können.
Spezielle Differentialgleichungen mit Laplace-transformationen lösen können.</t>
  </si>
  <si>
    <t>Mo 13.15 - 14.50 und Do 17.00 - 18.35</t>
  </si>
  <si>
    <t>Lösung von Differentialgleichungen mit Separation</t>
  </si>
  <si>
    <t>Lineare Differentialgleichungen</t>
  </si>
  <si>
    <t>Inhalte:</t>
  </si>
  <si>
    <t>Differentialgleichungen aus verschiedenen Anwendungsgebieten ansetzen können.</t>
  </si>
  <si>
    <t>Lineare DGL 2. Ordnung,
Laplace-Transformation Einführung</t>
  </si>
  <si>
    <t>Rechnergestützte Lösungsverfahren,
Laplace-Transformation: Sätze</t>
  </si>
  <si>
    <t>Inhomogene lineare Differentialgleichungen 2. Ordnung lösen können.
Die Laplace-Transformation kennen.</t>
  </si>
  <si>
    <t>Ausgewählte Differentialgleichungen mit MuPad und Matlab lösen und die Lösungen richtig interpretieren können.
Erste Sätze für Laplace-Transformationen anwenden können.</t>
  </si>
  <si>
    <t>Homogene lineare Differentialgleichungen 2. Ordnung lösen können.
Ausgewählte Differentialgleichungen mit MuPad und Matlab lösen und die Lösungen richtig interpretieren können.</t>
  </si>
  <si>
    <t>können einfache praktische Probleme in mathematische Sprache übertragen, anschliessend analysieren und lösen. Sie sind in der Lage, die Lösungen aus Anwendungssicht zu bewerten.
können mit mathematischen Fachbegriffen umgehen und Sachverhalte im mathematisch-technischen Umfeld korrekt formulieren.
können Differentialgleichungen klassifizieren.
können Differentialgleichungen durch Separation lösen.
verstehen die Lösungstheorie linearer Differentialgleichungen.
können lineare Differentialgleichungen erster Ordnung lösen.
können lineare Differentialgleichungen zweiter Ordnung mit konstanten Koeffizienten lösen.
können lineare Differentialgleichungen und Systeme mit konstanten Koeffizienten mit Hilfe der Laplace-Transformation lösen.
besitzen Problemlösungs- und Umsetzungskompetenz.
können modellieren, abstrahieren, strukturieren, analysieren und synthetisieren.
besitzen eine fachsprachliche Ausdrucksfähigkeit und können präzise formulieren.
verfügen über Selbstdisziplin, Leistungsbereitschaft und die Fähigkeit, analytisch und lösungsbezogen zu denken.</t>
  </si>
  <si>
    <t>Semeterplanung HS 2011/11</t>
  </si>
  <si>
    <t>Mo 17.00 - 18.35 und Fr 13.15 - 14.50</t>
  </si>
  <si>
    <t>Differentialgleichungen für freie ungedämpfte sowie gedämpfte Schwingungen aufstellöen und lösen können.</t>
  </si>
  <si>
    <t>Eine Übersicht über Differentialgleichungen gewinnen. 
Die Arten von Differentialgleichungen und verschiedene Definitionen kennen.
Differentialgleichungen aus verschiedenen Anwendungsgebieten ansetzen können.</t>
  </si>
  <si>
    <t>dww01</t>
  </si>
  <si>
    <t>dww02</t>
  </si>
  <si>
    <t>Klausur, Lineare DGL 2. Ordnung</t>
  </si>
  <si>
    <t>https://moodle.ntb.ch/</t>
  </si>
  <si>
    <t>Semeterplanung HS 2012/13</t>
  </si>
  <si>
    <t>Laplace-Transformationen und ihre Umkehrung bei ausgewählte Funktionen berechnen können. 
Verschiedene Rechengesetze nutzbringend anwenden können.</t>
  </si>
  <si>
    <t>Homogene lineare Differentialgleichungen 2. Ordnung lösen können.</t>
  </si>
  <si>
    <t>dww03</t>
  </si>
  <si>
    <t>dww04</t>
  </si>
  <si>
    <t>dww05</t>
  </si>
  <si>
    <t>dww06</t>
  </si>
  <si>
    <t>dww07</t>
  </si>
  <si>
    <t>dww08</t>
  </si>
  <si>
    <t>dww09</t>
  </si>
  <si>
    <t>dww10</t>
  </si>
  <si>
    <t>dww11</t>
  </si>
  <si>
    <t>dww12</t>
  </si>
  <si>
    <t>dww13</t>
  </si>
  <si>
    <t>dww14</t>
  </si>
  <si>
    <t>Lernplattform:</t>
  </si>
  <si>
    <t>Lineare DGL 2. Ordnung, Rechnergestützte Lösungsverfahren</t>
  </si>
  <si>
    <t>Lehrbuch: L. Papula, Mathematik 1, 2 und Formelsammlung, Fachbücher der Technik, Vieweg: Braunschweig</t>
  </si>
  <si>
    <t>Lehrbuch: L. Papula (2001), Mathematik 1, 2 und Formelsammlung, Fachbücher der Technik, Vieweg: Braunschweig</t>
  </si>
  <si>
    <t>Datum</t>
  </si>
  <si>
    <t>Thema</t>
  </si>
  <si>
    <t>KW</t>
  </si>
  <si>
    <t>Hermann Knoll</t>
  </si>
  <si>
    <t>Link</t>
  </si>
  <si>
    <t>Lernziele:</t>
  </si>
  <si>
    <t>Inhalte</t>
  </si>
  <si>
    <t>NTB Systemtechnik in Chur</t>
  </si>
  <si>
    <t>Semeterplanung HS 2010/11</t>
  </si>
  <si>
    <t>mailto:hermann.knoll@ntb.ch</t>
  </si>
  <si>
    <t>DWW: Differentialgleichungen</t>
  </si>
  <si>
    <t>Do 17.00 - 18.35, Mo 15.15 - 16.50</t>
  </si>
  <si>
    <t>Definition, Klassifikation und Beispiele</t>
  </si>
  <si>
    <t xml:space="preserve">Lineare DGL 1. Ordnung </t>
  </si>
  <si>
    <t>Lineare DGL 2. Ordnung</t>
  </si>
  <si>
    <t>Elementare Lösungsverfahren anwenden können.
Das Richtungsfeld einer DGL 1. Ordnung insbesondere mit der Isoklinenmthoden zeichnen können.</t>
  </si>
  <si>
    <t xml:space="preserve">DGL 1. Ordnung mit Trennung der Variablen lösen können. </t>
  </si>
  <si>
    <t>Die Lösung der homogenen sowie der inhomogenen linearen DGL 1. Ordnung bestimmen können.
Das Verfahren der Variation der Konstanten durchführen können.</t>
  </si>
  <si>
    <t>Lineare DGL 1. Ordnung mit konstanten Koeffizienten mit dem Exponentialansatz lösen können.</t>
  </si>
  <si>
    <t>Elementare Lösungsverfahren</t>
  </si>
  <si>
    <t>Laplace-Transformation</t>
  </si>
  <si>
    <t>Klausur (Do), Laplace-Transformation</t>
  </si>
  <si>
    <t>Schwingungen</t>
  </si>
  <si>
    <t>Rechnergestützte Lösungsverfahren</t>
  </si>
  <si>
    <t>Die Studierenden</t>
  </si>
  <si>
    <t>Klassifikation von Differentialgleichungen</t>
  </si>
</sst>
</file>

<file path=xl/styles.xml><?xml version="1.0" encoding="utf-8"?>
<styleSheet xmlns="http://schemas.openxmlformats.org/spreadsheetml/2006/main">
  <numFmts count="23">
    <numFmt numFmtId="5" formatCode="&quot;Fr &quot;#,##0;\-&quot;Fr &quot;#,##0"/>
    <numFmt numFmtId="6" formatCode="&quot;Fr &quot;#,##0;[Red]\-&quot;Fr &quot;#,##0"/>
    <numFmt numFmtId="7" formatCode="&quot;Fr &quot;#,##0.00;\-&quot;Fr &quot;#,##0.00"/>
    <numFmt numFmtId="8" formatCode="&quot;Fr &quot;#,##0.00;[Red]\-&quot;Fr &quot;#,##0.00"/>
    <numFmt numFmtId="42" formatCode="_-&quot;Fr &quot;* #,##0_-;\-&quot;Fr &quot;* #,##0_-;_-&quot;Fr &quot;* &quot;-&quot;_-;_-@_-"/>
    <numFmt numFmtId="41" formatCode="_-* #,##0_-;\-* #,##0_-;_-* &quot;-&quot;_-;_-@_-"/>
    <numFmt numFmtId="44" formatCode="_-&quot;Fr &quot;* #,##0.00_-;\-&quot;Fr &quot;* #,##0.00_-;_-&quot;Fr &quot;* &quot;-&quot;??_-;_-@_-"/>
    <numFmt numFmtId="43" formatCode="_-* #,##0.00_-;\-* #,##0.00_-;_-* &quot;-&quot;??_-;_-@_-"/>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quot;SFr&quot;* #,##0.00_-;\-&quot;SFr&quot;* #,##0.00_-;_-&quot;SFr&quot;* &quot;-&quot;??_-;_-@_-"/>
    <numFmt numFmtId="170" formatCode="&quot;Fr.&quot;\ #,##0;&quot;Fr.&quot;\ \-#,##0"/>
    <numFmt numFmtId="171" formatCode="&quot;Fr.&quot;\ #,##0;[Red]&quot;Fr.&quot;\ \-#,##0"/>
    <numFmt numFmtId="172" formatCode="&quot;Fr.&quot;\ #,##0.00;&quot;Fr.&quot;\ \-#,##0.00"/>
    <numFmt numFmtId="173" formatCode="&quot;Fr.&quot;\ #,##0.00;[Red]&quot;Fr.&quot;\ \-#,##0.00"/>
    <numFmt numFmtId="174" formatCode="_ &quot;Fr.&quot;\ * #,##0_ ;_ &quot;Fr.&quot;\ * \-#,##0_ ;_ &quot;Fr.&quot;\ * &quot;-&quot;_ ;_ @_ "/>
    <numFmt numFmtId="175" formatCode="_ * #,##0_ ;_ * \-#,##0_ ;_ * &quot;-&quot;_ ;_ @_ "/>
    <numFmt numFmtId="176" formatCode="_ &quot;Fr.&quot;\ * #,##0.00_ ;_ &quot;Fr.&quot;\ * \-#,##0.00_ ;_ &quot;Fr.&quot;\ * &quot;-&quot;??_ ;_ @_ "/>
    <numFmt numFmtId="177" formatCode="_ * #,##0.00_ ;_ * \-#,##0.00_ ;_ * &quot;-&quot;??_ ;_ @_ "/>
    <numFmt numFmtId="178" formatCode="m/d/yyyy"/>
  </numFmts>
  <fonts count="5">
    <font>
      <sz val="10"/>
      <name val="Verdana"/>
      <family val="0"/>
    </font>
    <font>
      <u val="single"/>
      <sz val="10"/>
      <color indexed="12"/>
      <name val="Verdana"/>
      <family val="0"/>
    </font>
    <font>
      <b/>
      <sz val="12"/>
      <name val="Verdana"/>
      <family val="2"/>
    </font>
    <font>
      <u val="single"/>
      <sz val="10"/>
      <color indexed="36"/>
      <name val="Verdana"/>
      <family val="0"/>
    </font>
    <font>
      <b/>
      <sz val="10"/>
      <name val="Verdana"/>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
    <xf numFmtId="0" fontId="0" fillId="0" borderId="0" xfId="0" applyAlignment="1">
      <alignment/>
    </xf>
    <xf numFmtId="0" fontId="0" fillId="0" borderId="0" xfId="0" applyAlignment="1">
      <alignment vertical="top"/>
    </xf>
    <xf numFmtId="10" fontId="2" fillId="0" borderId="0" xfId="0" applyNumberFormat="1" applyFont="1" applyAlignment="1">
      <alignment vertical="top"/>
    </xf>
    <xf numFmtId="0" fontId="1" fillId="0" borderId="0" xfId="18" applyAlignment="1">
      <alignment vertical="top"/>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0" fillId="0" borderId="0" xfId="18" applyFont="1" applyAlignment="1">
      <alignment vertical="top"/>
    </xf>
    <xf numFmtId="0" fontId="4" fillId="0" borderId="0" xfId="18" applyFont="1" applyAlignment="1">
      <alignment vertical="top"/>
    </xf>
    <xf numFmtId="0" fontId="0" fillId="0" borderId="0" xfId="0" applyFont="1" applyAlignment="1">
      <alignment vertical="top"/>
    </xf>
    <xf numFmtId="0" fontId="0" fillId="0" borderId="0" xfId="0" applyFont="1" applyAlignment="1">
      <alignment vertical="top" wrapText="1"/>
    </xf>
    <xf numFmtId="0" fontId="1" fillId="0" borderId="1" xfId="18" applyBorder="1" applyAlignment="1">
      <alignment vertical="top"/>
    </xf>
    <xf numFmtId="0" fontId="1" fillId="0" borderId="1" xfId="18" applyBorder="1" applyAlignment="1">
      <alignment horizontal="left" vertical="top"/>
    </xf>
    <xf numFmtId="0" fontId="1" fillId="0" borderId="1" xfId="18" applyFont="1" applyBorder="1" applyAlignment="1">
      <alignment horizontal="left" vertical="top"/>
    </xf>
    <xf numFmtId="0" fontId="4" fillId="0" borderId="0" xfId="0" applyFont="1" applyAlignment="1">
      <alignment vertical="top"/>
    </xf>
    <xf numFmtId="0" fontId="0" fillId="0" borderId="0" xfId="18" applyFont="1" applyAlignment="1">
      <alignment vertical="top" wrapText="1"/>
    </xf>
    <xf numFmtId="0" fontId="0" fillId="0" borderId="0" xfId="0" applyAlignment="1">
      <alignment vertical="top" wrapText="1"/>
    </xf>
    <xf numFmtId="0" fontId="0" fillId="0" borderId="1" xfId="0" applyFont="1" applyBorder="1" applyAlignment="1">
      <alignment vertical="top" wrapText="1"/>
    </xf>
    <xf numFmtId="0" fontId="0" fillId="0" borderId="0" xfId="0"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rmann.knoll@ntb.ch" TargetMode="External" /><Relationship Id="rId2" Type="http://schemas.openxmlformats.org/officeDocument/2006/relationships/hyperlink" Target="http://www.hknoll.ch/mathematik/dww/dww01.htm" TargetMode="External" /><Relationship Id="rId3" Type="http://schemas.openxmlformats.org/officeDocument/2006/relationships/hyperlink" Target="http://www.hknoll.ch/mathematik/dww/dww02.htm" TargetMode="External" /><Relationship Id="rId4" Type="http://schemas.openxmlformats.org/officeDocument/2006/relationships/hyperlink" Target="http://www.hknoll.ch/mathematik/dww/dww03.htm" TargetMode="External" /><Relationship Id="rId5" Type="http://schemas.openxmlformats.org/officeDocument/2006/relationships/hyperlink" Target="http://www.hknoll.ch/mathematik/dww/dww04.htm" TargetMode="External" /><Relationship Id="rId6" Type="http://schemas.openxmlformats.org/officeDocument/2006/relationships/hyperlink" Target="http://www.hknoll.ch/mathematik/dww/dww05.htm" TargetMode="External" /><Relationship Id="rId7" Type="http://schemas.openxmlformats.org/officeDocument/2006/relationships/hyperlink" Target="http://www.hknoll.ch/mathematik/dww/dww016.htm" TargetMode="External" /><Relationship Id="rId8" Type="http://schemas.openxmlformats.org/officeDocument/2006/relationships/hyperlink" Target="http://www.hknoll.ch/mathematik/dww/dww07.htm" TargetMode="External" /><Relationship Id="rId9" Type="http://schemas.openxmlformats.org/officeDocument/2006/relationships/hyperlink" Target="http://www.hknoll.ch/mathematik/dww/dww08.htm" TargetMode="External" /><Relationship Id="rId10" Type="http://schemas.openxmlformats.org/officeDocument/2006/relationships/hyperlink" Target="http://www.hknoll.ch/mathematik/dww/dww09.htm" TargetMode="External" /><Relationship Id="rId11" Type="http://schemas.openxmlformats.org/officeDocument/2006/relationships/hyperlink" Target="http://www.hknoll.ch/mathematik/dww/dww10.htm" TargetMode="External" /><Relationship Id="rId12" Type="http://schemas.openxmlformats.org/officeDocument/2006/relationships/hyperlink" Target="http://www.hknoll.ch/mathematik/dww/dww11.htm" TargetMode="External" /><Relationship Id="rId13" Type="http://schemas.openxmlformats.org/officeDocument/2006/relationships/hyperlink" Target="http://www.hknoll.ch/mathematik/dww/dww12.htm" TargetMode="External" /><Relationship Id="rId14" Type="http://schemas.openxmlformats.org/officeDocument/2006/relationships/hyperlink" Target="http://www.hknoll.ch/mathematik/dww/dww13.htm" TargetMode="External" /><Relationship Id="rId15" Type="http://schemas.openxmlformats.org/officeDocument/2006/relationships/hyperlink" Target="http://www.hknoll.ch/mathematik/dww/dww14.htm" TargetMode="External" /><Relationship Id="rId16" Type="http://schemas.openxmlformats.org/officeDocument/2006/relationships/hyperlink" Target="https://moodle.ntb.ch/"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hermann.knoll@ntb.ch" TargetMode="External" /><Relationship Id="rId2" Type="http://schemas.openxmlformats.org/officeDocument/2006/relationships/hyperlink" Target="http://www.hknoll.ch/mathematik/dww/dww01.htm" TargetMode="External" /><Relationship Id="rId3" Type="http://schemas.openxmlformats.org/officeDocument/2006/relationships/hyperlink" Target="http://www.hknoll.ch/mathematik/dww/dww02.htm" TargetMode="External" /><Relationship Id="rId4" Type="http://schemas.openxmlformats.org/officeDocument/2006/relationships/hyperlink" Target="http://www.hknoll.ch/mathematik/dww/dww03.htm" TargetMode="External" /><Relationship Id="rId5" Type="http://schemas.openxmlformats.org/officeDocument/2006/relationships/hyperlink" Target="http://www.hknoll.ch/mathematik/dww/dww04.htm" TargetMode="External" /><Relationship Id="rId6" Type="http://schemas.openxmlformats.org/officeDocument/2006/relationships/hyperlink" Target="http://www.hknoll.ch/mathematik/dww/dww05.htm" TargetMode="External" /><Relationship Id="rId7" Type="http://schemas.openxmlformats.org/officeDocument/2006/relationships/hyperlink" Target="http://www.hknoll.ch/mathematik/dww/dww016.htm" TargetMode="External" /><Relationship Id="rId8" Type="http://schemas.openxmlformats.org/officeDocument/2006/relationships/hyperlink" Target="http://www.hknoll.ch/mathematik/dww/dww07.htm" TargetMode="External" /><Relationship Id="rId9" Type="http://schemas.openxmlformats.org/officeDocument/2006/relationships/hyperlink" Target="http://www.hknoll.ch/mathematik/dww/dww08.htm" TargetMode="External" /><Relationship Id="rId10" Type="http://schemas.openxmlformats.org/officeDocument/2006/relationships/hyperlink" Target="http://www.hknoll.ch/mathematik/dww/dww09.htm" TargetMode="External" /><Relationship Id="rId11" Type="http://schemas.openxmlformats.org/officeDocument/2006/relationships/hyperlink" Target="http://www.hknoll.ch/mathematik/dww/dww10.htm" TargetMode="External" /><Relationship Id="rId12" Type="http://schemas.openxmlformats.org/officeDocument/2006/relationships/hyperlink" Target="http://www.hknoll.ch/mathematik/dww/dww11.htm" TargetMode="External" /><Relationship Id="rId13" Type="http://schemas.openxmlformats.org/officeDocument/2006/relationships/hyperlink" Target="http://www.hknoll.ch/mathematik/dww/dww12.htm" TargetMode="External" /><Relationship Id="rId14" Type="http://schemas.openxmlformats.org/officeDocument/2006/relationships/hyperlink" Target="http://www.hknoll.ch/mathematik/dww/dww13.htm" TargetMode="External" /><Relationship Id="rId15" Type="http://schemas.openxmlformats.org/officeDocument/2006/relationships/hyperlink" Target="http://www.hknoll.ch/mathematik/dww/dww14.htm" TargetMode="External" /><Relationship Id="rId16" Type="http://schemas.openxmlformats.org/officeDocument/2006/relationships/hyperlink" Target="https://moodle.ntb.ch/"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hermann.knoll@ntb.ch"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tabSelected="1" workbookViewId="0" topLeftCell="A15">
      <selection activeCell="H24" sqref="H24"/>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46</v>
      </c>
    </row>
    <row r="2" ht="15.75">
      <c r="A2" s="2" t="s">
        <v>20</v>
      </c>
    </row>
    <row r="3" s="14" customFormat="1" ht="12.75">
      <c r="A3" s="14" t="s">
        <v>49</v>
      </c>
    </row>
    <row r="4" ht="12.75">
      <c r="A4" s="1" t="s">
        <v>1</v>
      </c>
    </row>
    <row r="5" ht="12.75">
      <c r="A5" s="1" t="s">
        <v>42</v>
      </c>
    </row>
    <row r="6" ht="12.75">
      <c r="A6" s="3" t="s">
        <v>48</v>
      </c>
    </row>
    <row r="7" ht="12.75">
      <c r="A7" s="7" t="s">
        <v>37</v>
      </c>
    </row>
    <row r="8" spans="1:3" ht="12.75">
      <c r="A8" s="7" t="s">
        <v>35</v>
      </c>
      <c r="C8" s="3" t="s">
        <v>19</v>
      </c>
    </row>
    <row r="9" ht="12.75">
      <c r="A9" s="3"/>
    </row>
    <row r="10" spans="1:3" ht="12.75">
      <c r="A10" s="8" t="s">
        <v>44</v>
      </c>
      <c r="C10" s="1" t="s">
        <v>63</v>
      </c>
    </row>
    <row r="11" spans="1:6" s="10" customFormat="1" ht="195.75" customHeight="1">
      <c r="A11" s="15"/>
      <c r="B11" s="16"/>
      <c r="C11" s="18" t="s">
        <v>11</v>
      </c>
      <c r="D11" s="18"/>
      <c r="E11" s="18"/>
      <c r="F11" s="18"/>
    </row>
    <row r="12" s="9" customFormat="1" ht="12.75">
      <c r="A12" s="7"/>
    </row>
    <row r="13" spans="1:3" s="9" customFormat="1" ht="12.75">
      <c r="A13" s="8" t="s">
        <v>4</v>
      </c>
      <c r="C13" s="9" t="s">
        <v>64</v>
      </c>
    </row>
    <row r="14" spans="1:3" s="9" customFormat="1" ht="12.75">
      <c r="A14" s="7"/>
      <c r="C14" s="9" t="s">
        <v>2</v>
      </c>
    </row>
    <row r="15" s="9" customFormat="1" ht="12.75">
      <c r="C15" s="9" t="s">
        <v>3</v>
      </c>
    </row>
    <row r="16" spans="1:3" s="9" customFormat="1" ht="12.75">
      <c r="A16" s="7"/>
      <c r="C16" s="9" t="s">
        <v>59</v>
      </c>
    </row>
    <row r="17" s="9" customFormat="1" ht="12.75">
      <c r="A17" s="7"/>
    </row>
    <row r="18" s="9" customFormat="1" ht="12.75">
      <c r="A18" s="7"/>
    </row>
    <row r="19" spans="1:6" ht="12.75">
      <c r="A19" s="4"/>
      <c r="B19" s="4" t="s">
        <v>39</v>
      </c>
      <c r="C19" s="4" t="s">
        <v>40</v>
      </c>
      <c r="D19" s="4" t="s">
        <v>45</v>
      </c>
      <c r="E19" s="4" t="s">
        <v>43</v>
      </c>
      <c r="F19" s="4" t="s">
        <v>41</v>
      </c>
    </row>
    <row r="20" spans="1:6" ht="60">
      <c r="A20" s="4">
        <v>1</v>
      </c>
      <c r="B20" s="5">
        <v>41169</v>
      </c>
      <c r="C20" s="6" t="s">
        <v>51</v>
      </c>
      <c r="D20" s="6" t="s">
        <v>15</v>
      </c>
      <c r="E20" s="11" t="s">
        <v>16</v>
      </c>
      <c r="F20" s="4">
        <v>38</v>
      </c>
    </row>
    <row r="21" spans="1:6" ht="24">
      <c r="A21" s="4">
        <f aca="true" t="shared" si="0" ref="A21:A33">A20+1</f>
        <v>2</v>
      </c>
      <c r="B21" s="5">
        <f aca="true" t="shared" si="1" ref="B21:B33">B20+7</f>
        <v>41176</v>
      </c>
      <c r="C21" s="6" t="s">
        <v>51</v>
      </c>
      <c r="D21" s="6" t="s">
        <v>5</v>
      </c>
      <c r="E21" s="12" t="s">
        <v>17</v>
      </c>
      <c r="F21" s="4">
        <f>F20+1</f>
        <v>39</v>
      </c>
    </row>
    <row r="22" spans="1:6" ht="36">
      <c r="A22" s="4">
        <f t="shared" si="0"/>
        <v>3</v>
      </c>
      <c r="B22" s="5">
        <f t="shared" si="1"/>
        <v>41183</v>
      </c>
      <c r="C22" s="6" t="s">
        <v>58</v>
      </c>
      <c r="D22" s="6" t="s">
        <v>54</v>
      </c>
      <c r="E22" s="12" t="s">
        <v>23</v>
      </c>
      <c r="F22" s="4">
        <f>F21+1</f>
        <v>40</v>
      </c>
    </row>
    <row r="23" spans="1:6" ht="12.75">
      <c r="A23" s="4">
        <f t="shared" si="0"/>
        <v>4</v>
      </c>
      <c r="B23" s="5">
        <f t="shared" si="1"/>
        <v>41190</v>
      </c>
      <c r="C23" s="6" t="s">
        <v>58</v>
      </c>
      <c r="D23" s="6" t="s">
        <v>55</v>
      </c>
      <c r="E23" s="12" t="s">
        <v>24</v>
      </c>
      <c r="F23" s="4">
        <f>F22+1</f>
        <v>41</v>
      </c>
    </row>
    <row r="24" spans="1:6" ht="48">
      <c r="A24" s="4">
        <f t="shared" si="0"/>
        <v>5</v>
      </c>
      <c r="B24" s="5">
        <f t="shared" si="1"/>
        <v>41197</v>
      </c>
      <c r="C24" s="4" t="s">
        <v>52</v>
      </c>
      <c r="D24" s="6" t="s">
        <v>56</v>
      </c>
      <c r="E24" s="11" t="s">
        <v>25</v>
      </c>
      <c r="F24" s="4">
        <f>F23+1</f>
        <v>42</v>
      </c>
    </row>
    <row r="25" spans="1:6" ht="24">
      <c r="A25" s="4">
        <f t="shared" si="0"/>
        <v>6</v>
      </c>
      <c r="B25" s="5">
        <f t="shared" si="1"/>
        <v>41204</v>
      </c>
      <c r="C25" s="4" t="s">
        <v>52</v>
      </c>
      <c r="D25" s="6" t="s">
        <v>57</v>
      </c>
      <c r="E25" s="12" t="s">
        <v>26</v>
      </c>
      <c r="F25" s="4">
        <f>F23+1+1</f>
        <v>43</v>
      </c>
    </row>
    <row r="26" spans="1:6" ht="24">
      <c r="A26" s="4">
        <f t="shared" si="0"/>
        <v>7</v>
      </c>
      <c r="B26" s="5">
        <f t="shared" si="1"/>
        <v>41211</v>
      </c>
      <c r="C26" s="17" t="s">
        <v>18</v>
      </c>
      <c r="D26" s="6" t="s">
        <v>22</v>
      </c>
      <c r="E26" s="12" t="s">
        <v>27</v>
      </c>
      <c r="F26" s="4">
        <f aca="true" t="shared" si="2" ref="F26:F33">F25+1</f>
        <v>44</v>
      </c>
    </row>
    <row r="27" spans="1:6" ht="48">
      <c r="A27" s="4">
        <f t="shared" si="0"/>
        <v>8</v>
      </c>
      <c r="B27" s="5">
        <f t="shared" si="1"/>
        <v>41218</v>
      </c>
      <c r="C27" s="6" t="s">
        <v>36</v>
      </c>
      <c r="D27" s="6" t="s">
        <v>10</v>
      </c>
      <c r="E27" s="13" t="s">
        <v>28</v>
      </c>
      <c r="F27" s="4">
        <f t="shared" si="2"/>
        <v>45</v>
      </c>
    </row>
    <row r="28" spans="1:6" ht="36">
      <c r="A28" s="4">
        <f t="shared" si="0"/>
        <v>9</v>
      </c>
      <c r="B28" s="5">
        <f t="shared" si="1"/>
        <v>41225</v>
      </c>
      <c r="C28" s="17" t="s">
        <v>6</v>
      </c>
      <c r="D28" s="6" t="s">
        <v>8</v>
      </c>
      <c r="E28" s="12" t="s">
        <v>29</v>
      </c>
      <c r="F28" s="4">
        <f t="shared" si="2"/>
        <v>46</v>
      </c>
    </row>
    <row r="29" spans="1:6" ht="48">
      <c r="A29" s="4">
        <f t="shared" si="0"/>
        <v>10</v>
      </c>
      <c r="B29" s="5">
        <f t="shared" si="1"/>
        <v>41232</v>
      </c>
      <c r="C29" s="17" t="s">
        <v>7</v>
      </c>
      <c r="D29" s="6" t="s">
        <v>9</v>
      </c>
      <c r="E29" s="12" t="s">
        <v>30</v>
      </c>
      <c r="F29" s="4">
        <f t="shared" si="2"/>
        <v>47</v>
      </c>
    </row>
    <row r="30" spans="1:6" ht="48">
      <c r="A30" s="4">
        <f t="shared" si="0"/>
        <v>11</v>
      </c>
      <c r="B30" s="5">
        <f t="shared" si="1"/>
        <v>41239</v>
      </c>
      <c r="C30" s="6" t="s">
        <v>59</v>
      </c>
      <c r="D30" s="6" t="s">
        <v>21</v>
      </c>
      <c r="E30" s="12" t="s">
        <v>31</v>
      </c>
      <c r="F30" s="4">
        <f t="shared" si="2"/>
        <v>48</v>
      </c>
    </row>
    <row r="31" spans="1:6" ht="48">
      <c r="A31" s="4">
        <f t="shared" si="0"/>
        <v>12</v>
      </c>
      <c r="B31" s="5">
        <f t="shared" si="1"/>
        <v>41246</v>
      </c>
      <c r="C31" s="6" t="s">
        <v>59</v>
      </c>
      <c r="D31" s="6" t="s">
        <v>0</v>
      </c>
      <c r="E31" s="12" t="s">
        <v>32</v>
      </c>
      <c r="F31" s="4">
        <f t="shared" si="2"/>
        <v>49</v>
      </c>
    </row>
    <row r="32" spans="1:6" ht="24">
      <c r="A32" s="4">
        <f t="shared" si="0"/>
        <v>13</v>
      </c>
      <c r="B32" s="5">
        <f t="shared" si="1"/>
        <v>41253</v>
      </c>
      <c r="C32" s="6" t="s">
        <v>61</v>
      </c>
      <c r="D32" s="6" t="s">
        <v>14</v>
      </c>
      <c r="E32" s="12" t="s">
        <v>33</v>
      </c>
      <c r="F32" s="4">
        <f t="shared" si="2"/>
        <v>50</v>
      </c>
    </row>
    <row r="33" spans="1:6" ht="24">
      <c r="A33" s="4">
        <f t="shared" si="0"/>
        <v>14</v>
      </c>
      <c r="B33" s="5">
        <f t="shared" si="1"/>
        <v>41260</v>
      </c>
      <c r="C33" s="6" t="s">
        <v>61</v>
      </c>
      <c r="D33" s="6" t="s">
        <v>14</v>
      </c>
      <c r="E33" s="12" t="s">
        <v>34</v>
      </c>
      <c r="F33" s="4">
        <f t="shared" si="2"/>
        <v>51</v>
      </c>
    </row>
  </sheetData>
  <mergeCells count="1">
    <mergeCell ref="C11:F11"/>
  </mergeCells>
  <hyperlinks>
    <hyperlink ref="A6" r:id="rId1" display="mailto:hermann.knoll@ntb.ch"/>
    <hyperlink ref="E20" r:id="rId2" display="dww01"/>
    <hyperlink ref="E21" r:id="rId3" display="dww02"/>
    <hyperlink ref="E22" r:id="rId4" display="dww03"/>
    <hyperlink ref="E23" r:id="rId5" display="dww04"/>
    <hyperlink ref="E24" r:id="rId6" display="dww05"/>
    <hyperlink ref="E25" r:id="rId7" display="dww06"/>
    <hyperlink ref="E26" r:id="rId8" display="dww07"/>
    <hyperlink ref="E27" r:id="rId9" display="dww08"/>
    <hyperlink ref="E28" r:id="rId10" display="dww09"/>
    <hyperlink ref="E29" r:id="rId11" display="dww10"/>
    <hyperlink ref="E30" r:id="rId12" display="dww11"/>
    <hyperlink ref="E31" r:id="rId13" display="dww12"/>
    <hyperlink ref="E32" r:id="rId14" display="dww13"/>
    <hyperlink ref="E33" r:id="rId15" display="dww14"/>
    <hyperlink ref="C8" r:id="rId16" display="https://moodle.ntb.ch/"/>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xl/worksheets/sheet2.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C11" sqref="C11:F11"/>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46</v>
      </c>
    </row>
    <row r="2" ht="15.75">
      <c r="A2" s="2" t="s">
        <v>12</v>
      </c>
    </row>
    <row r="3" s="14" customFormat="1" ht="12.75">
      <c r="A3" s="14" t="s">
        <v>49</v>
      </c>
    </row>
    <row r="4" ht="12.75">
      <c r="A4" s="1" t="s">
        <v>13</v>
      </c>
    </row>
    <row r="5" ht="12.75">
      <c r="A5" s="1" t="s">
        <v>42</v>
      </c>
    </row>
    <row r="6" ht="12.75">
      <c r="A6" s="3" t="s">
        <v>48</v>
      </c>
    </row>
    <row r="7" ht="12.75">
      <c r="A7" s="7" t="s">
        <v>37</v>
      </c>
    </row>
    <row r="8" spans="1:3" ht="12.75">
      <c r="A8" s="7" t="s">
        <v>35</v>
      </c>
      <c r="C8" s="3" t="s">
        <v>19</v>
      </c>
    </row>
    <row r="9" ht="12.75">
      <c r="A9" s="3"/>
    </row>
    <row r="10" spans="1:3" ht="12.75">
      <c r="A10" s="8" t="s">
        <v>44</v>
      </c>
      <c r="C10" s="1" t="s">
        <v>63</v>
      </c>
    </row>
    <row r="11" spans="1:6" s="10" customFormat="1" ht="195.75" customHeight="1">
      <c r="A11" s="15"/>
      <c r="B11" s="16"/>
      <c r="C11" s="18" t="s">
        <v>11</v>
      </c>
      <c r="D11" s="18"/>
      <c r="E11" s="18"/>
      <c r="F11" s="18"/>
    </row>
    <row r="12" s="9" customFormat="1" ht="12.75">
      <c r="A12" s="7"/>
    </row>
    <row r="13" spans="1:3" s="9" customFormat="1" ht="12.75">
      <c r="A13" s="8" t="s">
        <v>4</v>
      </c>
      <c r="C13" s="9" t="s">
        <v>64</v>
      </c>
    </row>
    <row r="14" spans="1:3" s="9" customFormat="1" ht="12.75">
      <c r="A14" s="7"/>
      <c r="C14" s="9" t="s">
        <v>2</v>
      </c>
    </row>
    <row r="15" s="9" customFormat="1" ht="12.75">
      <c r="C15" s="9" t="s">
        <v>3</v>
      </c>
    </row>
    <row r="16" spans="1:3" s="9" customFormat="1" ht="12.75">
      <c r="A16" s="7"/>
      <c r="C16" s="9" t="s">
        <v>59</v>
      </c>
    </row>
    <row r="17" s="9" customFormat="1" ht="12.75">
      <c r="A17" s="7"/>
    </row>
    <row r="18" s="9" customFormat="1" ht="12.75">
      <c r="A18" s="7"/>
    </row>
    <row r="19" spans="1:6" ht="12.75">
      <c r="A19" s="4"/>
      <c r="B19" s="4" t="s">
        <v>39</v>
      </c>
      <c r="C19" s="4" t="s">
        <v>40</v>
      </c>
      <c r="D19" s="4" t="s">
        <v>45</v>
      </c>
      <c r="E19" s="4" t="s">
        <v>43</v>
      </c>
      <c r="F19" s="4" t="s">
        <v>41</v>
      </c>
    </row>
    <row r="20" spans="1:6" ht="60">
      <c r="A20" s="4">
        <v>1</v>
      </c>
      <c r="B20" s="5">
        <v>40805</v>
      </c>
      <c r="C20" s="6" t="s">
        <v>51</v>
      </c>
      <c r="D20" s="6" t="s">
        <v>15</v>
      </c>
      <c r="E20" s="11" t="s">
        <v>16</v>
      </c>
      <c r="F20" s="4">
        <v>37</v>
      </c>
    </row>
    <row r="21" spans="1:6" ht="24">
      <c r="A21" s="4">
        <f aca="true" t="shared" si="0" ref="A21:A33">A20+1</f>
        <v>2</v>
      </c>
      <c r="B21" s="5">
        <f aca="true" t="shared" si="1" ref="B21:B33">B20+7</f>
        <v>40812</v>
      </c>
      <c r="C21" s="6" t="s">
        <v>51</v>
      </c>
      <c r="D21" s="6" t="s">
        <v>5</v>
      </c>
      <c r="E21" s="12" t="s">
        <v>17</v>
      </c>
      <c r="F21" s="4">
        <f>F20+1</f>
        <v>38</v>
      </c>
    </row>
    <row r="22" spans="1:6" ht="36">
      <c r="A22" s="4">
        <f t="shared" si="0"/>
        <v>3</v>
      </c>
      <c r="B22" s="5">
        <f t="shared" si="1"/>
        <v>40819</v>
      </c>
      <c r="C22" s="6" t="s">
        <v>58</v>
      </c>
      <c r="D22" s="6" t="s">
        <v>54</v>
      </c>
      <c r="E22" s="12" t="s">
        <v>23</v>
      </c>
      <c r="F22" s="4">
        <f>F21+1</f>
        <v>39</v>
      </c>
    </row>
    <row r="23" spans="1:6" ht="12.75">
      <c r="A23" s="4">
        <f t="shared" si="0"/>
        <v>4</v>
      </c>
      <c r="B23" s="5">
        <f t="shared" si="1"/>
        <v>40826</v>
      </c>
      <c r="C23" s="6" t="s">
        <v>58</v>
      </c>
      <c r="D23" s="6" t="s">
        <v>55</v>
      </c>
      <c r="E23" s="12" t="s">
        <v>24</v>
      </c>
      <c r="F23" s="4">
        <f>F22+1</f>
        <v>40</v>
      </c>
    </row>
    <row r="24" spans="1:6" ht="48">
      <c r="A24" s="4">
        <f t="shared" si="0"/>
        <v>5</v>
      </c>
      <c r="B24" s="5">
        <f t="shared" si="1"/>
        <v>40833</v>
      </c>
      <c r="C24" s="4" t="s">
        <v>52</v>
      </c>
      <c r="D24" s="6" t="s">
        <v>56</v>
      </c>
      <c r="E24" s="11" t="s">
        <v>25</v>
      </c>
      <c r="F24" s="4">
        <f>F23+1</f>
        <v>41</v>
      </c>
    </row>
    <row r="25" spans="1:6" ht="24">
      <c r="A25" s="4">
        <f t="shared" si="0"/>
        <v>6</v>
      </c>
      <c r="B25" s="5">
        <f t="shared" si="1"/>
        <v>40840</v>
      </c>
      <c r="C25" s="4" t="s">
        <v>52</v>
      </c>
      <c r="D25" s="6" t="s">
        <v>57</v>
      </c>
      <c r="E25" s="12" t="s">
        <v>26</v>
      </c>
      <c r="F25" s="4">
        <f>F23+1+1</f>
        <v>42</v>
      </c>
    </row>
    <row r="26" spans="1:6" ht="24">
      <c r="A26" s="4">
        <f t="shared" si="0"/>
        <v>7</v>
      </c>
      <c r="B26" s="5">
        <f t="shared" si="1"/>
        <v>40847</v>
      </c>
      <c r="C26" s="17" t="s">
        <v>18</v>
      </c>
      <c r="D26" s="6" t="s">
        <v>22</v>
      </c>
      <c r="E26" s="12" t="s">
        <v>27</v>
      </c>
      <c r="F26" s="4">
        <f aca="true" t="shared" si="2" ref="F26:F33">F25+1</f>
        <v>43</v>
      </c>
    </row>
    <row r="27" spans="1:6" ht="48">
      <c r="A27" s="4">
        <f t="shared" si="0"/>
        <v>8</v>
      </c>
      <c r="B27" s="5">
        <f t="shared" si="1"/>
        <v>40854</v>
      </c>
      <c r="C27" s="6" t="s">
        <v>36</v>
      </c>
      <c r="D27" s="6" t="s">
        <v>10</v>
      </c>
      <c r="E27" s="13" t="s">
        <v>28</v>
      </c>
      <c r="F27" s="4">
        <f t="shared" si="2"/>
        <v>44</v>
      </c>
    </row>
    <row r="28" spans="1:6" ht="36">
      <c r="A28" s="4">
        <f t="shared" si="0"/>
        <v>9</v>
      </c>
      <c r="B28" s="5">
        <f t="shared" si="1"/>
        <v>40861</v>
      </c>
      <c r="C28" s="17" t="s">
        <v>6</v>
      </c>
      <c r="D28" s="6" t="s">
        <v>8</v>
      </c>
      <c r="E28" s="12" t="s">
        <v>29</v>
      </c>
      <c r="F28" s="4">
        <f t="shared" si="2"/>
        <v>45</v>
      </c>
    </row>
    <row r="29" spans="1:6" ht="48">
      <c r="A29" s="4">
        <f t="shared" si="0"/>
        <v>10</v>
      </c>
      <c r="B29" s="5">
        <f t="shared" si="1"/>
        <v>40868</v>
      </c>
      <c r="C29" s="17" t="s">
        <v>7</v>
      </c>
      <c r="D29" s="6" t="s">
        <v>9</v>
      </c>
      <c r="E29" s="12" t="s">
        <v>30</v>
      </c>
      <c r="F29" s="4">
        <f t="shared" si="2"/>
        <v>46</v>
      </c>
    </row>
    <row r="30" spans="1:6" ht="48">
      <c r="A30" s="4">
        <f t="shared" si="0"/>
        <v>11</v>
      </c>
      <c r="B30" s="5">
        <f t="shared" si="1"/>
        <v>40875</v>
      </c>
      <c r="C30" s="6" t="s">
        <v>59</v>
      </c>
      <c r="D30" s="6" t="s">
        <v>21</v>
      </c>
      <c r="E30" s="12" t="s">
        <v>31</v>
      </c>
      <c r="F30" s="4">
        <f t="shared" si="2"/>
        <v>47</v>
      </c>
    </row>
    <row r="31" spans="1:6" ht="48">
      <c r="A31" s="4">
        <f t="shared" si="0"/>
        <v>12</v>
      </c>
      <c r="B31" s="5">
        <f t="shared" si="1"/>
        <v>40882</v>
      </c>
      <c r="C31" s="6" t="s">
        <v>59</v>
      </c>
      <c r="D31" s="6" t="s">
        <v>0</v>
      </c>
      <c r="E31" s="12" t="s">
        <v>32</v>
      </c>
      <c r="F31" s="4">
        <f t="shared" si="2"/>
        <v>48</v>
      </c>
    </row>
    <row r="32" spans="1:6" ht="24">
      <c r="A32" s="4">
        <f t="shared" si="0"/>
        <v>13</v>
      </c>
      <c r="B32" s="5">
        <f t="shared" si="1"/>
        <v>40889</v>
      </c>
      <c r="C32" s="6" t="s">
        <v>61</v>
      </c>
      <c r="D32" s="6" t="s">
        <v>14</v>
      </c>
      <c r="E32" s="12" t="s">
        <v>33</v>
      </c>
      <c r="F32" s="4">
        <f t="shared" si="2"/>
        <v>49</v>
      </c>
    </row>
    <row r="33" spans="1:6" ht="24">
      <c r="A33" s="4">
        <f t="shared" si="0"/>
        <v>14</v>
      </c>
      <c r="B33" s="5">
        <f t="shared" si="1"/>
        <v>40896</v>
      </c>
      <c r="C33" s="6" t="s">
        <v>61</v>
      </c>
      <c r="D33" s="6" t="s">
        <v>14</v>
      </c>
      <c r="E33" s="12" t="s">
        <v>34</v>
      </c>
      <c r="F33" s="4">
        <f t="shared" si="2"/>
        <v>50</v>
      </c>
    </row>
  </sheetData>
  <mergeCells count="1">
    <mergeCell ref="C11:F11"/>
  </mergeCells>
  <hyperlinks>
    <hyperlink ref="A6" r:id="rId1" display="mailto:hermann.knoll@ntb.ch"/>
    <hyperlink ref="E20" r:id="rId2" display="dww01"/>
    <hyperlink ref="E21" r:id="rId3" display="dww02"/>
    <hyperlink ref="E22" r:id="rId4" display="dww03"/>
    <hyperlink ref="E23" r:id="rId5" display="dww04"/>
    <hyperlink ref="E24" r:id="rId6" display="dww05"/>
    <hyperlink ref="E25" r:id="rId7" display="dww06"/>
    <hyperlink ref="E26" r:id="rId8" display="dww07"/>
    <hyperlink ref="E27" r:id="rId9" display="dww08"/>
    <hyperlink ref="E28" r:id="rId10" display="dww09"/>
    <hyperlink ref="E29" r:id="rId11" display="dww10"/>
    <hyperlink ref="E30" r:id="rId12" display="dww11"/>
    <hyperlink ref="E31" r:id="rId13" display="dww12"/>
    <hyperlink ref="E32" r:id="rId14" display="dww13"/>
    <hyperlink ref="E33" r:id="rId15" display="dww14"/>
    <hyperlink ref="C8" r:id="rId16" display="https://moodle.ntb.ch/"/>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workbookViewId="0" topLeftCell="A1">
      <selection activeCell="D21" sqref="D21"/>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46</v>
      </c>
    </row>
    <row r="2" ht="15.75">
      <c r="A2" s="2" t="s">
        <v>47</v>
      </c>
    </row>
    <row r="3" s="14" customFormat="1" ht="12.75">
      <c r="A3" s="14" t="s">
        <v>49</v>
      </c>
    </row>
    <row r="4" ht="12.75">
      <c r="A4" s="1" t="s">
        <v>50</v>
      </c>
    </row>
    <row r="5" ht="12.75">
      <c r="A5" s="1" t="s">
        <v>42</v>
      </c>
    </row>
    <row r="6" ht="12.75">
      <c r="A6" s="3" t="s">
        <v>48</v>
      </c>
    </row>
    <row r="7" ht="12.75">
      <c r="A7" s="7" t="s">
        <v>38</v>
      </c>
    </row>
    <row r="8" ht="12.75">
      <c r="A8" s="3"/>
    </row>
    <row r="9" spans="1:3" ht="12.75">
      <c r="A9" s="8" t="s">
        <v>44</v>
      </c>
      <c r="C9" s="1" t="s">
        <v>63</v>
      </c>
    </row>
    <row r="10" spans="1:6" s="10" customFormat="1" ht="195.75" customHeight="1">
      <c r="A10" s="15"/>
      <c r="B10" s="16"/>
      <c r="C10" s="18" t="s">
        <v>11</v>
      </c>
      <c r="D10" s="18"/>
      <c r="E10" s="18"/>
      <c r="F10" s="18"/>
    </row>
    <row r="11" s="9" customFormat="1" ht="12.75">
      <c r="A11" s="7"/>
    </row>
    <row r="12" spans="1:3" s="9" customFormat="1" ht="12.75">
      <c r="A12" s="8" t="s">
        <v>4</v>
      </c>
      <c r="C12" s="9" t="s">
        <v>64</v>
      </c>
    </row>
    <row r="13" spans="1:3" s="9" customFormat="1" ht="12.75">
      <c r="A13" s="7"/>
      <c r="C13" s="9" t="s">
        <v>2</v>
      </c>
    </row>
    <row r="14" s="9" customFormat="1" ht="12.75">
      <c r="C14" s="9" t="s">
        <v>3</v>
      </c>
    </row>
    <row r="15" spans="1:3" s="9" customFormat="1" ht="12.75">
      <c r="A15" s="7"/>
      <c r="C15" s="9" t="s">
        <v>59</v>
      </c>
    </row>
    <row r="16" s="9" customFormat="1" ht="12.75">
      <c r="A16" s="7"/>
    </row>
    <row r="17" s="9" customFormat="1" ht="12.75">
      <c r="A17" s="7"/>
    </row>
    <row r="18" spans="1:6" ht="12.75">
      <c r="A18" s="4"/>
      <c r="B18" s="4" t="s">
        <v>39</v>
      </c>
      <c r="C18" s="4" t="s">
        <v>40</v>
      </c>
      <c r="D18" s="4" t="s">
        <v>45</v>
      </c>
      <c r="E18" s="4" t="s">
        <v>43</v>
      </c>
      <c r="F18" s="4" t="s">
        <v>41</v>
      </c>
    </row>
    <row r="19" spans="1:6" ht="24">
      <c r="A19" s="4">
        <v>1</v>
      </c>
      <c r="B19" s="5">
        <v>40437</v>
      </c>
      <c r="C19" s="6" t="s">
        <v>51</v>
      </c>
      <c r="D19" s="6"/>
      <c r="E19" s="11"/>
      <c r="F19" s="4">
        <v>37</v>
      </c>
    </row>
    <row r="20" spans="1:6" ht="24">
      <c r="A20" s="4">
        <f aca="true" t="shared" si="0" ref="A20:A32">A19+1</f>
        <v>2</v>
      </c>
      <c r="B20" s="5">
        <f aca="true" t="shared" si="1" ref="B20:B32">B19+7</f>
        <v>40444</v>
      </c>
      <c r="C20" s="6" t="s">
        <v>51</v>
      </c>
      <c r="D20" s="6"/>
      <c r="E20" s="12"/>
      <c r="F20" s="4">
        <f>F19+1</f>
        <v>38</v>
      </c>
    </row>
    <row r="21" spans="1:6" ht="12.75">
      <c r="A21" s="4">
        <f t="shared" si="0"/>
        <v>3</v>
      </c>
      <c r="B21" s="5">
        <f t="shared" si="1"/>
        <v>40451</v>
      </c>
      <c r="C21" s="6" t="s">
        <v>58</v>
      </c>
      <c r="D21" s="6"/>
      <c r="E21" s="13"/>
      <c r="F21" s="4">
        <f>F20+1</f>
        <v>39</v>
      </c>
    </row>
    <row r="22" spans="1:6" ht="12.75">
      <c r="A22" s="4">
        <f t="shared" si="0"/>
        <v>4</v>
      </c>
      <c r="B22" s="5">
        <f t="shared" si="1"/>
        <v>40458</v>
      </c>
      <c r="C22" s="6" t="s">
        <v>58</v>
      </c>
      <c r="D22" s="6"/>
      <c r="E22" s="12"/>
      <c r="F22" s="4">
        <f>F21+1</f>
        <v>40</v>
      </c>
    </row>
    <row r="23" spans="1:6" ht="12.75">
      <c r="A23" s="4">
        <f t="shared" si="0"/>
        <v>5</v>
      </c>
      <c r="B23" s="5">
        <f t="shared" si="1"/>
        <v>40465</v>
      </c>
      <c r="C23" s="4" t="s">
        <v>52</v>
      </c>
      <c r="D23" s="4"/>
      <c r="E23" s="4"/>
      <c r="F23" s="4">
        <f>F22+1</f>
        <v>41</v>
      </c>
    </row>
    <row r="24" spans="1:6" ht="12.75">
      <c r="A24" s="4">
        <f t="shared" si="0"/>
        <v>6</v>
      </c>
      <c r="B24" s="5">
        <f t="shared" si="1"/>
        <v>40472</v>
      </c>
      <c r="C24" s="4" t="s">
        <v>52</v>
      </c>
      <c r="D24" s="6"/>
      <c r="E24" s="12"/>
      <c r="F24" s="4">
        <f>F22+1+1</f>
        <v>42</v>
      </c>
    </row>
    <row r="25" spans="1:6" ht="12.75">
      <c r="A25" s="4">
        <f t="shared" si="0"/>
        <v>7</v>
      </c>
      <c r="B25" s="5">
        <f t="shared" si="1"/>
        <v>40479</v>
      </c>
      <c r="C25" s="6" t="s">
        <v>53</v>
      </c>
      <c r="D25" s="6"/>
      <c r="E25" s="13"/>
      <c r="F25" s="4">
        <f aca="true" t="shared" si="2" ref="F25:F32">F24+1</f>
        <v>43</v>
      </c>
    </row>
    <row r="26" spans="1:6" ht="12.75">
      <c r="A26" s="4">
        <f t="shared" si="0"/>
        <v>8</v>
      </c>
      <c r="B26" s="5">
        <f t="shared" si="1"/>
        <v>40486</v>
      </c>
      <c r="C26" s="6" t="s">
        <v>53</v>
      </c>
      <c r="D26" s="6"/>
      <c r="E26" s="12"/>
      <c r="F26" s="4">
        <f t="shared" si="2"/>
        <v>44</v>
      </c>
    </row>
    <row r="27" spans="1:6" ht="12.75">
      <c r="A27" s="4">
        <f t="shared" si="0"/>
        <v>9</v>
      </c>
      <c r="B27" s="5">
        <f t="shared" si="1"/>
        <v>40493</v>
      </c>
      <c r="C27" s="17" t="s">
        <v>59</v>
      </c>
      <c r="D27" s="6"/>
      <c r="E27" s="12"/>
      <c r="F27" s="4">
        <f t="shared" si="2"/>
        <v>45</v>
      </c>
    </row>
    <row r="28" spans="1:6" ht="24">
      <c r="A28" s="4">
        <f t="shared" si="0"/>
        <v>10</v>
      </c>
      <c r="B28" s="5">
        <f t="shared" si="1"/>
        <v>40500</v>
      </c>
      <c r="C28" s="6" t="s">
        <v>60</v>
      </c>
      <c r="D28" s="6"/>
      <c r="E28" s="12"/>
      <c r="F28" s="4">
        <f t="shared" si="2"/>
        <v>46</v>
      </c>
    </row>
    <row r="29" spans="1:6" ht="12.75">
      <c r="A29" s="4">
        <f t="shared" si="0"/>
        <v>11</v>
      </c>
      <c r="B29" s="5">
        <f t="shared" si="1"/>
        <v>40507</v>
      </c>
      <c r="C29" s="6" t="s">
        <v>61</v>
      </c>
      <c r="D29" s="6"/>
      <c r="E29" s="13"/>
      <c r="F29" s="4">
        <f t="shared" si="2"/>
        <v>47</v>
      </c>
    </row>
    <row r="30" spans="1:6" ht="12.75">
      <c r="A30" s="4">
        <f t="shared" si="0"/>
        <v>12</v>
      </c>
      <c r="B30" s="5">
        <f t="shared" si="1"/>
        <v>40514</v>
      </c>
      <c r="C30" s="6" t="s">
        <v>61</v>
      </c>
      <c r="D30" s="6"/>
      <c r="E30" s="12"/>
      <c r="F30" s="4">
        <f t="shared" si="2"/>
        <v>48</v>
      </c>
    </row>
    <row r="31" spans="1:6" ht="24">
      <c r="A31" s="4">
        <f t="shared" si="0"/>
        <v>13</v>
      </c>
      <c r="B31" s="5">
        <f t="shared" si="1"/>
        <v>40521</v>
      </c>
      <c r="C31" s="6" t="s">
        <v>62</v>
      </c>
      <c r="D31" s="6"/>
      <c r="E31" s="12"/>
      <c r="F31" s="4">
        <f t="shared" si="2"/>
        <v>49</v>
      </c>
    </row>
    <row r="32" spans="1:6" ht="24">
      <c r="A32" s="4">
        <f t="shared" si="0"/>
        <v>14</v>
      </c>
      <c r="B32" s="5">
        <f t="shared" si="1"/>
        <v>40528</v>
      </c>
      <c r="C32" s="6" t="s">
        <v>62</v>
      </c>
      <c r="D32" s="6"/>
      <c r="E32" s="12"/>
      <c r="F32" s="4">
        <f t="shared" si="2"/>
        <v>50</v>
      </c>
    </row>
  </sheetData>
  <mergeCells count="1">
    <mergeCell ref="C10:F10"/>
  </mergeCells>
  <hyperlinks>
    <hyperlink ref="A6" r:id="rId1" display="mailto:hermann.knoll@ntb.ch"/>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HTWCHUR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physik</dc:creator>
  <cp:keywords/>
  <dc:description/>
  <cp:lastModifiedBy>x x</cp:lastModifiedBy>
  <cp:lastPrinted>2010-09-16T14:29:19Z</cp:lastPrinted>
  <dcterms:created xsi:type="dcterms:W3CDTF">2004-09-22T09:52:49Z</dcterms:created>
  <dcterms:modified xsi:type="dcterms:W3CDTF">2004-09-22T11:38:06Z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