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15300" windowHeight="17920" activeTab="0"/>
  </bookViews>
  <sheets>
    <sheet name="bgMat3_HS12" sheetId="1" r:id="rId1"/>
    <sheet name="bgMat3_HS11)" sheetId="2" r:id="rId2"/>
    <sheet name="bgMat3_HS10" sheetId="3" r:id="rId3"/>
    <sheet name="bgMat3_HS08" sheetId="4" r:id="rId4"/>
    <sheet name="bgMat3_HS07" sheetId="5" r:id="rId5"/>
  </sheets>
  <definedNames>
    <definedName name="_xlnm.Print_Area" localSheetId="4">'bgMat3_HS07'!$A$1:$F$23</definedName>
    <definedName name="_xlnm.Print_Area" localSheetId="3">'bgMat3_HS08'!$A$1:$F$23</definedName>
    <definedName name="_xlnm.Print_Area" localSheetId="2">'bgMat3_HS10'!$A$1:$F$23</definedName>
    <definedName name="_xlnm.Print_Area" localSheetId="1">'bgMat3_HS11)'!$A$1:$F$23</definedName>
    <definedName name="_xlnm.Print_Area" localSheetId="0">'bgMat3_HS12'!$A$1:$F$23</definedName>
  </definedNames>
  <calcPr fullCalcOnLoad="1"/>
</workbook>
</file>

<file path=xl/sharedStrings.xml><?xml version="1.0" encoding="utf-8"?>
<sst xmlns="http://schemas.openxmlformats.org/spreadsheetml/2006/main" count="195" uniqueCount="74">
  <si>
    <t xml:space="preserve">Funktionen in Potenzreihen entwickeln können. </t>
  </si>
  <si>
    <t xml:space="preserve">Die inverse Matrix berechnen können. 
Matrizen mit Maple bzw. Matlab verarbeiten können. 
3 x 3-Determinanten nach Sarrus berechnen können. 
Determinanten mit dem Taschenrechner berechnen können. </t>
  </si>
  <si>
    <t>Die Grundrechenarten mit komplexen Zahlen ausführen können.</t>
  </si>
  <si>
    <t xml:space="preserve">Di 17.00 - 20.20 und Fr 10.15 - 11.50 </t>
  </si>
  <si>
    <t>Semeterplanung HS 2009</t>
  </si>
  <si>
    <t>Einfache Potenzgleichungen in der Menge der komplexen Zahlen lösen können.</t>
  </si>
  <si>
    <t>Semeterplanung WS 2007/08</t>
  </si>
  <si>
    <t>Mathematik 3. Semester (bgMat3) / 6 Lektionen</t>
  </si>
  <si>
    <t>Durchstossprobleme zwischen Gerade und Ebene und Schnittprobleme zwischen Ebenen lösen können.
Massprobleme wie Abstand eines Punktes von einer Ebene lösen können.</t>
  </si>
  <si>
    <t>Matrizen: Einführung</t>
  </si>
  <si>
    <t>Eigenwerte und Eigenvektoren</t>
  </si>
  <si>
    <t>Determinanten</t>
  </si>
  <si>
    <t xml:space="preserve">DGL 1. Ordnung mit Trennung der Variablen lösen können. </t>
  </si>
  <si>
    <t>Lineare DGL 1. Ordnung mit konstanten Koeffizienten</t>
  </si>
  <si>
    <t>Linare DGL 1. Ordnung mit konstanten Koeffizienten lösen können.</t>
  </si>
  <si>
    <t xml:space="preserve">Lineare DGL 2. Ordnung mit konstanten Koeffizienten </t>
  </si>
  <si>
    <t>Gerade und Ebene im 3-dim. Raum darstellen können.
Lageprobleme zwischen Gerade und Ebene lösen können.
Den Winkel zwischen Geraden und Ebenen berechnen können.</t>
  </si>
  <si>
    <t>Bestimmen können, ob eine Menge von Vektoren linear abhängig oder unabhängig ist. 
Die Bedeutung der linearen Abhängigkeit von Vektoren verstehen.</t>
  </si>
  <si>
    <t>Semeterplanung HS 2012</t>
  </si>
  <si>
    <t>Lineare Abbildungen von Vektorräumen ausführen können.
Spiegelung an den Koordinatenachsen, axiale und zentrische Streckungen, Verschiebungen mathematisch beschreiben können und diese Transformationen auf Objekte wie Punkte und Punktmengen (Kurven) anwenden können.</t>
  </si>
  <si>
    <t xml:space="preserve">Linare homogene DGL 2. Ordnung mit konstanten Koeffizienten lösen können. 
Die Unabhängigkeit der Partikularlösungen von linearen homogenen DGL feststellen können. </t>
  </si>
  <si>
    <t>Lineare inhomogene DGL 2. Ordnung mit konstanten Koeffizienten 
Anwendungen</t>
  </si>
  <si>
    <t>Durch Aufsuchen einer partikulären Lösung die linearen inhomogenen DGL 2. Ordnung mit konstanten Koeffizienten lösen können. 
Die Schwingung des Federpendels und weitere Beispiele aus der Praxis mathematisch auswerten können.</t>
  </si>
  <si>
    <t>Gerade und Ebene im 3-dim. Raum darstellen können.
Lageprobleme zwischen Gerade und Ebene lösebn können.
Den Winkel zwischen Geraden und Ebenen berechnen können.</t>
  </si>
  <si>
    <t>Analytische Geometire</t>
  </si>
  <si>
    <t>Repetition und Vertiefung</t>
  </si>
  <si>
    <t>Dozent: H. Knoll</t>
  </si>
  <si>
    <t>Analytische Geometrie 1</t>
  </si>
  <si>
    <t>KW</t>
  </si>
  <si>
    <t>Thema</t>
  </si>
  <si>
    <t>Ziele</t>
  </si>
  <si>
    <t>Komplexe Zahlen 1</t>
  </si>
  <si>
    <t xml:space="preserve">Kegelschnitte darstellen können. Tangente und Polare berechnen können. </t>
  </si>
  <si>
    <t xml:space="preserve">Eigenwerte und Eigenvektoren einer quadratischen Matrix berechnen können.
Die Bedeutung von Eigenwerten und Eigenvektoren in der Technik erkennen können. </t>
  </si>
  <si>
    <r>
      <t xml:space="preserve">Klausur (90 Minuten)
</t>
    </r>
    <r>
      <rPr>
        <sz val="10"/>
        <color indexed="8"/>
        <rFont val="Verdana"/>
        <family val="0"/>
      </rPr>
      <t>Potenzreihen</t>
    </r>
  </si>
  <si>
    <t xml:space="preserve">Funktionen von mehrereren Variablen
</t>
  </si>
  <si>
    <t>Funktionen von mehreren Variablen darstellen können. 
Partielle Ableitungen bilden können. 
Das vollständige Differential einer Funktion kennen.</t>
  </si>
  <si>
    <t>Mehrfachintegrale</t>
  </si>
  <si>
    <t>Doppel- und Dreifachintegrale kennen und für einfachere Gebiete und Funktionen berechnen können.</t>
  </si>
  <si>
    <t>Studiengang Bau und Gestaltung</t>
  </si>
  <si>
    <t>Analytische Geometrie 2</t>
  </si>
  <si>
    <t>Analytische Geometrie 3</t>
  </si>
  <si>
    <t>Hermann Knoll</t>
  </si>
  <si>
    <t>mailto:hermann.knoll@fh-htwchur.ch</t>
  </si>
  <si>
    <t>Datum</t>
  </si>
  <si>
    <r>
      <t xml:space="preserve">Klausur (90 Minuten)
</t>
    </r>
    <r>
      <rPr>
        <sz val="10"/>
        <rFont val="Verdana"/>
        <family val="0"/>
      </rPr>
      <t>Lineare Abhängigkeit von Vektoren,</t>
    </r>
  </si>
  <si>
    <t xml:space="preserve">Di 20.30 - 22.00 und Fr 13.15 - 14.50 und 17.00 - 18.30 </t>
  </si>
  <si>
    <t>Das Statische Moment sowie den Schwerpunkt im 2- sowie im 3-Dimensionalen mit dem Integral berechnen können.
Das Massenträgheitsmoment mit dem Integral berechnen können.</t>
  </si>
  <si>
    <t>Berechnung der Arbeit mit dem Integral</t>
  </si>
  <si>
    <t>Die Arbeit einer Kraft mit dem Integral berechnen können.</t>
  </si>
  <si>
    <t>Fourier-Reihen, Fourier-Zerlegung einer Schwingung</t>
  </si>
  <si>
    <t>Den Rang einer Matrix berechnen können.
Lösungsmethoden für lineare Gleichungssysteme anwenden können.
Das Lösungsverhalten von linearen Gleichungssystemen beurteilen können.</t>
  </si>
  <si>
    <t>Rang einer Matrix
Lineare Gleichungssysteme</t>
  </si>
  <si>
    <t>Komplexe Zahlen 2</t>
  </si>
  <si>
    <t>Lineare Abbildungen von Vektorräumen ausführen können.
Spiegelung an den Koordinatenachsen, axiale und zentrische Streckungen, Verschiebungen mathematisch beschreiben können und diese Transformationen auf Objekte wie Punkte und Punktmengen (Kurven) anwend</t>
  </si>
  <si>
    <t>mailto:hermann.knoll@htwchur.ch</t>
  </si>
  <si>
    <t>Semeterplanung HS 2010</t>
  </si>
  <si>
    <t>Lehrbuch: L. Papula (2001), Mathematik 1 und 2, Fachbücher der Technik, Vieweg: Braunschweig</t>
  </si>
  <si>
    <t>Mit Matrizen rechnen können (Addition, Subtraktion, Mulktiplikation mit einem Skalar)
Multiplikation von Matrizen</t>
  </si>
  <si>
    <t>Differentialgleichungen (DGL)
DGL 1. Ordnung: Richtungsfeld
Separation</t>
  </si>
  <si>
    <t xml:space="preserve">Eine Übersicht über Differentialgleichungen gewinnen. 
Die Arten von Differentialgleichungen und verschiedene Definitionen kennen.
Das Richtungsfeld einer DGL 1. Ordnung insbesondere mit der Isoklinenmthoden zeichnen können.
DGL 1. Ordnung mit Trennung der Variablen lösen können.  </t>
  </si>
  <si>
    <t>DGL 1. Ordnung: Separation</t>
  </si>
  <si>
    <t>Periodische Funktionen in Fourier-Reihen entwickeln können. 
Die Fourier-Zerlegung einer Schwingung verstehen und in einfachen Beispielen durchführen können. (harmonische Analyse)</t>
  </si>
  <si>
    <t>Semeterplanung HS 2011</t>
  </si>
  <si>
    <t>Mathematik 3. Semester (bgMat3) / 4 Lektionen</t>
  </si>
  <si>
    <t xml:space="preserve">Mi 15.15 - 16.50 und Fr 15.15 - 16.50 </t>
  </si>
  <si>
    <t>Lehrbuch: L. Papula (2009), Mathematik 1 und 2, Fachbücher der Technik, Vieweg: Braunschweig</t>
  </si>
  <si>
    <t>Repetition und Klausurvorbereitung</t>
  </si>
  <si>
    <t>Doi 13.15 - 14.50 Uhr und Fr 17.00 - 18.30 Uhr</t>
  </si>
  <si>
    <t>Koordinatentransformationen</t>
  </si>
  <si>
    <t>Link</t>
  </si>
  <si>
    <t>Matrizen und Computer
Determinanten</t>
  </si>
  <si>
    <t xml:space="preserve">Rechenregeln für Determinanten kennen. 
Nach Laplace Determinanten entwickeln können.
Einige Anwendungen von Determinanten kennen. </t>
  </si>
  <si>
    <t>Addition von Schwingungen in der komplexen Ebene</t>
  </si>
</sst>
</file>

<file path=xl/styles.xml><?xml version="1.0" encoding="utf-8"?>
<styleSheet xmlns="http://schemas.openxmlformats.org/spreadsheetml/2006/main">
  <numFmts count="23">
    <numFmt numFmtId="5" formatCode="&quot;SFr&quot;#,##0;\-&quot;SFr&quot;#,##0"/>
    <numFmt numFmtId="6" formatCode="&quot;SFr&quot;#,##0;[Red]\-&quot;SFr&quot;#,##0"/>
    <numFmt numFmtId="7" formatCode="&quot;SFr&quot;#,##0.00;\-&quot;SFr&quot;#,##0.00"/>
    <numFmt numFmtId="8" formatCode="&quot;SFr&quot;#,##0.00;[Red]\-&quot;SFr&quot;#,##0.00"/>
    <numFmt numFmtId="42" formatCode="_-&quot;SFr&quot;* #,##0_-;\-&quot;SFr&quot;* #,##0_-;_-&quot;SFr&quot;* &quot;-&quot;_-;_-@_-"/>
    <numFmt numFmtId="41" formatCode="_-* #,##0_-;\-* #,##0_-;_-* &quot;-&quot;_-;_-@_-"/>
    <numFmt numFmtId="44" formatCode="_-&quot;SFr&quot;* #,##0.00_-;\-&quot;SFr&quot;* #,##0.00_-;_-&quot;SFr&quot;* &quot;-&quot;??_-;_-@_-"/>
    <numFmt numFmtId="43" formatCode="_-* #,##0.00_-;\-* #,##0.00_-;_-* &quot;-&quot;??_-;_-@_-"/>
    <numFmt numFmtId="164" formatCode="&quot;Fr &quot;#,##0;\-&quot;Fr &quot;#,##0"/>
    <numFmt numFmtId="165" formatCode="&quot;Fr &quot;#,##0;[Red]\-&quot;Fr &quot;#,##0"/>
    <numFmt numFmtId="166" formatCode="&quot;Fr &quot;#,##0.00;\-&quot;Fr &quot;#,##0.00"/>
    <numFmt numFmtId="167" formatCode="&quot;Fr &quot;#,##0.00;[Red]\-&quot;Fr &quot;#,##0.00"/>
    <numFmt numFmtId="168" formatCode="_-&quot;Fr &quot;* #,##0_-;\-&quot;Fr &quot;* #,##0_-;_-&quot;Fr &quot;* &quot;-&quot;_-;_-@_-"/>
    <numFmt numFmtId="169" formatCode="_-&quot;Fr &quot;* #,##0.00_-;\-&quot;Fr &quot;* #,##0.00_-;_-&quot;Fr &quot;* &quot;-&quot;??_-;_-@_-"/>
    <numFmt numFmtId="170" formatCode="&quot;Fr.&quot;\ #,##0;&quot;Fr.&quot;\ \-#,##0"/>
    <numFmt numFmtId="171" formatCode="&quot;Fr.&quot;\ #,##0;[Red]&quot;Fr.&quot;\ \-#,##0"/>
    <numFmt numFmtId="172" formatCode="&quot;Fr.&quot;\ #,##0.00;&quot;Fr.&quot;\ \-#,##0.00"/>
    <numFmt numFmtId="173" formatCode="&quot;Fr.&quot;\ #,##0.00;[Red]&quot;Fr.&quot;\ \-#,##0.00"/>
    <numFmt numFmtId="174" formatCode="_ &quot;Fr.&quot;\ * #,##0_ ;_ &quot;Fr.&quot;\ * \-#,##0_ ;_ &quot;Fr.&quot;\ * &quot;-&quot;_ ;_ @_ "/>
    <numFmt numFmtId="175" formatCode="_ * #,##0_ ;_ * \-#,##0_ ;_ * &quot;-&quot;_ ;_ @_ "/>
    <numFmt numFmtId="176" formatCode="_ &quot;Fr.&quot;\ * #,##0.00_ ;_ &quot;Fr.&quot;\ * \-#,##0.00_ ;_ &quot;Fr.&quot;\ * &quot;-&quot;??_ ;_ @_ "/>
    <numFmt numFmtId="177" formatCode="_ * #,##0.00_ ;_ * \-#,##0.00_ ;_ * &quot;-&quot;??_ ;_ @_ "/>
    <numFmt numFmtId="178" formatCode="m/d/yyyy"/>
  </numFmts>
  <fonts count="7">
    <font>
      <sz val="10"/>
      <name val="Verdana"/>
      <family val="0"/>
    </font>
    <font>
      <u val="single"/>
      <sz val="10"/>
      <color indexed="12"/>
      <name val="Verdana"/>
      <family val="0"/>
    </font>
    <font>
      <b/>
      <sz val="12"/>
      <name val="Verdana"/>
      <family val="2"/>
    </font>
    <font>
      <u val="single"/>
      <sz val="10"/>
      <color indexed="36"/>
      <name val="Verdana"/>
      <family val="0"/>
    </font>
    <font>
      <sz val="10"/>
      <color indexed="10"/>
      <name val="Verdana"/>
      <family val="0"/>
    </font>
    <font>
      <b/>
      <sz val="10"/>
      <name val="Verdana"/>
      <family val="0"/>
    </font>
    <font>
      <sz val="10"/>
      <color indexed="8"/>
      <name val="Verdana"/>
      <family val="0"/>
    </font>
  </fonts>
  <fills count="2">
    <fill>
      <patternFill/>
    </fill>
    <fill>
      <patternFill patternType="gray125"/>
    </fill>
  </fills>
  <borders count="3">
    <border>
      <left/>
      <right/>
      <top/>
      <bottom/>
      <diagonal/>
    </border>
    <border>
      <left style="thin"/>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8">
    <xf numFmtId="0" fontId="0" fillId="0" borderId="0" xfId="0" applyAlignment="1">
      <alignment/>
    </xf>
    <xf numFmtId="0" fontId="0" fillId="0" borderId="0" xfId="0" applyAlignment="1">
      <alignment vertical="top"/>
    </xf>
    <xf numFmtId="0" fontId="0" fillId="0" borderId="0" xfId="0" applyAlignment="1">
      <alignment vertical="top" wrapText="1"/>
    </xf>
    <xf numFmtId="10" fontId="2" fillId="0" borderId="0" xfId="0" applyNumberFormat="1" applyFont="1" applyAlignment="1">
      <alignment vertical="top"/>
    </xf>
    <xf numFmtId="0" fontId="1" fillId="0" borderId="0" xfId="18" applyAlignment="1">
      <alignment vertical="top"/>
    </xf>
    <xf numFmtId="0" fontId="0" fillId="0" borderId="0" xfId="18" applyFont="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1" xfId="0" applyBorder="1" applyAlignment="1">
      <alignment vertical="top"/>
    </xf>
    <xf numFmtId="0" fontId="0" fillId="0" borderId="1" xfId="0" applyBorder="1" applyAlignment="1">
      <alignment vertical="top" wrapText="1"/>
    </xf>
    <xf numFmtId="14" fontId="0" fillId="0" borderId="1" xfId="0" applyNumberFormat="1" applyBorder="1" applyAlignment="1">
      <alignment vertical="top"/>
    </xf>
    <xf numFmtId="0" fontId="4" fillId="0" borderId="1" xfId="0" applyFont="1" applyBorder="1" applyAlignment="1">
      <alignment vertical="top" wrapText="1"/>
    </xf>
    <xf numFmtId="0" fontId="1" fillId="0" borderId="1" xfId="18" applyBorder="1" applyAlignment="1">
      <alignment vertical="top"/>
    </xf>
    <xf numFmtId="0" fontId="5" fillId="0" borderId="0" xfId="0" applyFont="1" applyAlignment="1">
      <alignment vertical="top"/>
    </xf>
    <xf numFmtId="0" fontId="5" fillId="0" borderId="0" xfId="0" applyFont="1" applyAlignment="1">
      <alignment vertical="top" wrapText="1"/>
    </xf>
    <xf numFmtId="0" fontId="0" fillId="0" borderId="1" xfId="0" applyFont="1" applyBorder="1" applyAlignment="1">
      <alignment vertical="top" wrapText="1"/>
    </xf>
    <xf numFmtId="0" fontId="0" fillId="0" borderId="2" xfId="0" applyBorder="1" applyAlignment="1">
      <alignment vertical="top" wrapText="1"/>
    </xf>
    <xf numFmtId="0" fontId="6" fillId="0" borderId="1" xfId="0" applyFont="1" applyBorder="1"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ermann.knoll@htwchur.ch" TargetMode="External" /><Relationship Id="rId2" Type="http://schemas.openxmlformats.org/officeDocument/2006/relationships/hyperlink" Target="http://www.hknoll.ch/mathematik/bgmat3neu/bgmat314neu.htm" TargetMode="External" /><Relationship Id="rId3" Type="http://schemas.openxmlformats.org/officeDocument/2006/relationships/hyperlink" Target="http://www.hknoll.ch/mathematik/bgmat3neu/bgmat301neu.htm" TargetMode="External" /><Relationship Id="rId4" Type="http://schemas.openxmlformats.org/officeDocument/2006/relationships/hyperlink" Target="http://www.hknoll.ch/mathematik/bgmat3neu/bgmat302neu.htm" TargetMode="External" /><Relationship Id="rId5" Type="http://schemas.openxmlformats.org/officeDocument/2006/relationships/hyperlink" Target="http://www.hknoll.ch/mathematik/bgmat3neu/bgmat303neu.htm" TargetMode="External" /><Relationship Id="rId6" Type="http://schemas.openxmlformats.org/officeDocument/2006/relationships/hyperlink" Target="http://www.hknoll.ch/mathematik/bgmat3neu/bgmat304neu.htm" TargetMode="External" /><Relationship Id="rId7" Type="http://schemas.openxmlformats.org/officeDocument/2006/relationships/hyperlink" Target="http://www.hknoll.ch/mathematik/bgmat3neu/bgmat305neu.htm" TargetMode="External" /><Relationship Id="rId8" Type="http://schemas.openxmlformats.org/officeDocument/2006/relationships/hyperlink" Target="http://www.hknoll.ch/mathematik/bgmat3neu/bgmat307neu.htm" TargetMode="External" /><Relationship Id="rId9" Type="http://schemas.openxmlformats.org/officeDocument/2006/relationships/hyperlink" Target="http://www.hknoll.ch/mathematik/bgmat3neu/bgmat309neu.htm" TargetMode="External" /><Relationship Id="rId10" Type="http://schemas.openxmlformats.org/officeDocument/2006/relationships/hyperlink" Target="http://www.hknoll.ch/mathematik/bgmat3neu/bgmat310neu.htm" TargetMode="External" /><Relationship Id="rId11" Type="http://schemas.openxmlformats.org/officeDocument/2006/relationships/hyperlink" Target="http://www.hknoll.ch/mathematik/bgmat3neu/bgmat311neu.htm" TargetMode="External" /><Relationship Id="rId12" Type="http://schemas.openxmlformats.org/officeDocument/2006/relationships/hyperlink" Target="http://www.hknoll.ch/mathematik/bgmat3neu/bgmat312neu.htm" TargetMode="External" /><Relationship Id="rId13" Type="http://schemas.openxmlformats.org/officeDocument/2006/relationships/hyperlink" Target="http://www.hknoll.ch/mathematik/bgmat3neu/bgmat313neu.htm" TargetMode="External" /><Relationship Id="rId14" Type="http://schemas.openxmlformats.org/officeDocument/2006/relationships/hyperlink" Target="http://www.hknoll.ch/mathematik/bgmat3neu/bgmat306neu.htm" TargetMode="External" /><Relationship Id="rId15" Type="http://schemas.openxmlformats.org/officeDocument/2006/relationships/hyperlink" Target="http://www.hknoll.ch/mathematik/bgmat3neu/bgmat308neu.ht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hermann.knoll@htwchur.ch" TargetMode="External" /><Relationship Id="rId2" Type="http://schemas.openxmlformats.org/officeDocument/2006/relationships/hyperlink" Target="http://www.hknoll.ch/mathematik/bgmat3/bgmat314.htm" TargetMode="External" /><Relationship Id="rId3" Type="http://schemas.openxmlformats.org/officeDocument/2006/relationships/hyperlink" Target="http://www.hknoll.ch/mathematik/bgmat3neu/bgmat301neu.htm" TargetMode="External" /><Relationship Id="rId4" Type="http://schemas.openxmlformats.org/officeDocument/2006/relationships/hyperlink" Target="http://www.hknoll.ch/mathematik/bgmat3neu/bgmat302neu.htm" TargetMode="External" /><Relationship Id="rId5" Type="http://schemas.openxmlformats.org/officeDocument/2006/relationships/hyperlink" Target="http://www.hknoll.ch/mathematik/bgmat3neu/bgmat303neu.htm" TargetMode="External" /><Relationship Id="rId6" Type="http://schemas.openxmlformats.org/officeDocument/2006/relationships/hyperlink" Target="http://www.hknoll.ch/mathematik/bgmat3neu/bgmat304neu.htm" TargetMode="External" /><Relationship Id="rId7" Type="http://schemas.openxmlformats.org/officeDocument/2006/relationships/hyperlink" Target="http://www.hknoll.ch/mathematik/bgmat3neu/bgmat305neu.htm" TargetMode="External" /><Relationship Id="rId8" Type="http://schemas.openxmlformats.org/officeDocument/2006/relationships/hyperlink" Target="http://www.hknoll.ch/mathematik/bgmat4/bgmat404.htm" TargetMode="External" /><Relationship Id="rId9" Type="http://schemas.openxmlformats.org/officeDocument/2006/relationships/hyperlink" Target="http://www.hknoll.ch/mathematik/bgmat4/bgmat405.htm" TargetMode="External" /><Relationship Id="rId10" Type="http://schemas.openxmlformats.org/officeDocument/2006/relationships/hyperlink" Target="http://www.hknoll.ch/mathematik/bgmat4/bgmat406.htm" TargetMode="External" /><Relationship Id="rId11" Type="http://schemas.openxmlformats.org/officeDocument/2006/relationships/hyperlink" Target="http://www.hknoll.ch/mathematik/bgmat4/bgmat410.htm" TargetMode="External" /><Relationship Id="rId12" Type="http://schemas.openxmlformats.org/officeDocument/2006/relationships/hyperlink" Target="http://www.hknoll.ch/mathematik/bgmat4/bgmat411.htm" TargetMode="External" /><Relationship Id="rId13" Type="http://schemas.openxmlformats.org/officeDocument/2006/relationships/hyperlink" Target="http://www.hknoll.ch/mathematik/bgmat4/bgmat412.htm" TargetMode="External" /><Relationship Id="rId14" Type="http://schemas.openxmlformats.org/officeDocument/2006/relationships/hyperlink" Target="http://www.hknoll.ch/mathematik/bgmat4/bgmat413.ht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hermann.knoll@htwchur.ch" TargetMode="External" /><Relationship Id="rId2" Type="http://schemas.openxmlformats.org/officeDocument/2006/relationships/hyperlink" Target="http://www.hknoll.ch/mathematik/bgmat3/bgmat301.htm" TargetMode="External" /><Relationship Id="rId3" Type="http://schemas.openxmlformats.org/officeDocument/2006/relationships/hyperlink" Target="http://www.hknoll.ch/mathematik/bgmat3/bgmat303.htm" TargetMode="External" /><Relationship Id="rId4" Type="http://schemas.openxmlformats.org/officeDocument/2006/relationships/hyperlink" Target="http://www.hknoll.ch/mathematik/bgmat3/bgmat304.htm" TargetMode="External" /><Relationship Id="rId5" Type="http://schemas.openxmlformats.org/officeDocument/2006/relationships/hyperlink" Target="http://www.hknoll.ch/mathematik/bgmat3/bgmat305.htm" TargetMode="External" /><Relationship Id="rId6" Type="http://schemas.openxmlformats.org/officeDocument/2006/relationships/hyperlink" Target="http://www.hknoll.ch/mathematik/bgmat3/bgmat306.htm" TargetMode="External" /><Relationship Id="rId7" Type="http://schemas.openxmlformats.org/officeDocument/2006/relationships/hyperlink" Target="http://www.hknoll.ch/mathematik/bgmat3/bgmat307.htm" TargetMode="External" /><Relationship Id="rId8" Type="http://schemas.openxmlformats.org/officeDocument/2006/relationships/hyperlink" Target="http://www.hknoll.ch/mathematik/bgmat3/bgmat308.htm" TargetMode="External" /><Relationship Id="rId9" Type="http://schemas.openxmlformats.org/officeDocument/2006/relationships/hyperlink" Target="http://www.hknoll.ch/mathematik/bgmat3/bgmat309.htm" TargetMode="External" /><Relationship Id="rId10" Type="http://schemas.openxmlformats.org/officeDocument/2006/relationships/hyperlink" Target="http://www.hknoll.ch/mathematik/bgmat3/bgmat310.htm" TargetMode="External" /><Relationship Id="rId11" Type="http://schemas.openxmlformats.org/officeDocument/2006/relationships/hyperlink" Target="http://www.hknoll.ch/mathematik/bgmat3/bgmat311.htm" TargetMode="External" /><Relationship Id="rId12" Type="http://schemas.openxmlformats.org/officeDocument/2006/relationships/hyperlink" Target="http://www.hknoll.ch/mathematik/bgmat3/bgmat314.htm" TargetMode="External" /><Relationship Id="rId13" Type="http://schemas.openxmlformats.org/officeDocument/2006/relationships/hyperlink" Target="http://www.hknoll.ch/mathematik/bgmat3/bgmat312.htm" TargetMode="External" /><Relationship Id="rId14" Type="http://schemas.openxmlformats.org/officeDocument/2006/relationships/hyperlink" Target="http://www.hknoll.ch/mathematik/bgmat3/bgmat313.htm" TargetMode="External" /><Relationship Id="rId15" Type="http://schemas.openxmlformats.org/officeDocument/2006/relationships/hyperlink" Target="http://www.hknoll.ch/mathematik/bgmat3/bgmat302.ht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www.hknoll.ch/mathematik/bgmat3/bgmat301.htm" TargetMode="External" /><Relationship Id="rId3" Type="http://schemas.openxmlformats.org/officeDocument/2006/relationships/hyperlink" Target="http://www.hknoll.ch/mathematik/bgmat3/bgmat303.htm" TargetMode="External" /><Relationship Id="rId4" Type="http://schemas.openxmlformats.org/officeDocument/2006/relationships/hyperlink" Target="http://www.hknoll.ch/mathematik/bgmat3/bgmat304.htm" TargetMode="External" /><Relationship Id="rId5" Type="http://schemas.openxmlformats.org/officeDocument/2006/relationships/hyperlink" Target="http://www.hknoll.ch/mathematik/bgmat3/bgmat305.htm" TargetMode="External" /><Relationship Id="rId6" Type="http://schemas.openxmlformats.org/officeDocument/2006/relationships/hyperlink" Target="http://www.hknoll.ch/mathematik/bgmat3/bgmat306.htm" TargetMode="External" /><Relationship Id="rId7" Type="http://schemas.openxmlformats.org/officeDocument/2006/relationships/hyperlink" Target="http://www.hknoll.ch/mathematik/bgmat3/bgmat307.htm" TargetMode="External" /><Relationship Id="rId8" Type="http://schemas.openxmlformats.org/officeDocument/2006/relationships/hyperlink" Target="http://www.hknoll.ch/mathematik/bgmat3/bgmat308.htm" TargetMode="External" /><Relationship Id="rId9" Type="http://schemas.openxmlformats.org/officeDocument/2006/relationships/hyperlink" Target="http://www.hknoll.ch/mathematik/bgmat3/bgmat309.htm" TargetMode="External" /><Relationship Id="rId10" Type="http://schemas.openxmlformats.org/officeDocument/2006/relationships/hyperlink" Target="http://www.hknoll.ch/mathematik/bgmat3/bgmat310.htm" TargetMode="External" /><Relationship Id="rId11" Type="http://schemas.openxmlformats.org/officeDocument/2006/relationships/hyperlink" Target="http://www.hknoll.ch/mathematik/bgmat3/bgmat311.htm" TargetMode="External" /><Relationship Id="rId12" Type="http://schemas.openxmlformats.org/officeDocument/2006/relationships/hyperlink" Target="http://www.hknoll.ch/mathematik/bgmat3/bgmat314.htm" TargetMode="External" /><Relationship Id="rId13" Type="http://schemas.openxmlformats.org/officeDocument/2006/relationships/hyperlink" Target="http://www.hknoll.ch/mathematik/bgmat3/bgmat312.htm" TargetMode="External" /><Relationship Id="rId14" Type="http://schemas.openxmlformats.org/officeDocument/2006/relationships/hyperlink" Target="http://www.hknoll.ch/mathematik/bgmat3/bgmat313.htm" TargetMode="External" /><Relationship Id="rId15" Type="http://schemas.openxmlformats.org/officeDocument/2006/relationships/hyperlink" Target="http://www.hknoll.ch/mathematik/bgmat3/bgmat302.ht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mathematik/bgmat3/bgmat301.htm" TargetMode="External" /><Relationship Id="rId3" Type="http://schemas.openxmlformats.org/officeDocument/2006/relationships/hyperlink" Target="http://telecom.tlab.ch/~knoll/mathematik/bgmat3/bgmat302.htm" TargetMode="External" /><Relationship Id="rId4" Type="http://schemas.openxmlformats.org/officeDocument/2006/relationships/hyperlink" Target="http://telecom.tlab.ch/~knoll/mathematik/bgmat3/bgmat303.htm" TargetMode="External" /><Relationship Id="rId5" Type="http://schemas.openxmlformats.org/officeDocument/2006/relationships/hyperlink" Target="http://telecom.tlab.ch/~knoll/mathematik/bgmat3/bgmat304.htm" TargetMode="External" /><Relationship Id="rId6" Type="http://schemas.openxmlformats.org/officeDocument/2006/relationships/hyperlink" Target="http://telecom.tlab.ch/~knoll/mathematik/bgmat3/bgmat305.htm" TargetMode="External" /><Relationship Id="rId7" Type="http://schemas.openxmlformats.org/officeDocument/2006/relationships/hyperlink" Target="http://telecom.tlab.ch/~knoll/mathematik/bgmat3/bgmat306.htm" TargetMode="External" /><Relationship Id="rId8" Type="http://schemas.openxmlformats.org/officeDocument/2006/relationships/hyperlink" Target="http://telecom.tlab.ch/~knoll/mathematik/bgmat3/bgmat307.htm" TargetMode="External" /><Relationship Id="rId9" Type="http://schemas.openxmlformats.org/officeDocument/2006/relationships/hyperlink" Target="http://telecom.tlab.ch/~knoll/mathematik/bgmat3/bgmat308.htm" TargetMode="External" /><Relationship Id="rId10" Type="http://schemas.openxmlformats.org/officeDocument/2006/relationships/hyperlink" Target="http://telecom.tlab.ch/~knoll/mathematik/bgmat3/bgmat309.htm" TargetMode="External" /><Relationship Id="rId11" Type="http://schemas.openxmlformats.org/officeDocument/2006/relationships/hyperlink" Target="http://telecom.tlab.ch/~knoll/mathematik/bgmat3/bgmat310.htm" TargetMode="External" /><Relationship Id="rId12" Type="http://schemas.openxmlformats.org/officeDocument/2006/relationships/hyperlink" Target="http://telecom.tlab.ch/~knoll/mathematik/bgmat3/bgmat311.htm" TargetMode="External" /><Relationship Id="rId13" Type="http://schemas.openxmlformats.org/officeDocument/2006/relationships/hyperlink" Target="http://telecom.tlab.ch/~knoll/mathematik/bgmat3/bgmat314.htm" TargetMode="External" /><Relationship Id="rId14" Type="http://schemas.openxmlformats.org/officeDocument/2006/relationships/hyperlink" Target="http://telecom.tlab.ch/~knoll/mathematik/bgmat3/bgmat312.htm" TargetMode="External" /><Relationship Id="rId15" Type="http://schemas.openxmlformats.org/officeDocument/2006/relationships/hyperlink" Target="http://telecom.tlab.ch/~knoll/mathematik/bgmat3/bgmat313.ht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workbookViewId="0" topLeftCell="A1">
      <selection activeCell="D28" sqref="D28"/>
    </sheetView>
  </sheetViews>
  <sheetFormatPr defaultColWidth="11.00390625" defaultRowHeight="12.75"/>
  <cols>
    <col min="1" max="1" width="4.625" style="1" customWidth="1"/>
    <col min="2" max="2" width="10.125" style="1" bestFit="1" customWidth="1"/>
    <col min="3" max="3" width="28.125" style="2" customWidth="1"/>
    <col min="4" max="4" width="41.375" style="2" customWidth="1"/>
    <col min="5" max="5" width="5.25390625" style="1" bestFit="1" customWidth="1"/>
    <col min="6" max="6" width="3.375" style="1" bestFit="1" customWidth="1"/>
    <col min="7" max="16384" width="8.75390625" style="1" customWidth="1"/>
  </cols>
  <sheetData>
    <row r="1" ht="12.75">
      <c r="A1" s="1" t="s">
        <v>39</v>
      </c>
    </row>
    <row r="2" ht="15.75">
      <c r="A2" s="3" t="s">
        <v>18</v>
      </c>
    </row>
    <row r="3" spans="1:4" s="13" customFormat="1" ht="12.75">
      <c r="A3" s="13" t="s">
        <v>64</v>
      </c>
      <c r="C3" s="14"/>
      <c r="D3" s="14"/>
    </row>
    <row r="4" ht="12.75">
      <c r="A4" s="1" t="s">
        <v>68</v>
      </c>
    </row>
    <row r="5" ht="12.75">
      <c r="A5" s="1" t="s">
        <v>26</v>
      </c>
    </row>
    <row r="6" ht="12.75">
      <c r="A6" s="4" t="s">
        <v>55</v>
      </c>
    </row>
    <row r="7" ht="12.75">
      <c r="A7" s="5" t="s">
        <v>66</v>
      </c>
    </row>
    <row r="9" spans="1:6" ht="12.75">
      <c r="A9" s="8"/>
      <c r="B9" s="8" t="s">
        <v>44</v>
      </c>
      <c r="C9" s="9" t="s">
        <v>29</v>
      </c>
      <c r="D9" s="9" t="s">
        <v>30</v>
      </c>
      <c r="E9" s="8" t="s">
        <v>70</v>
      </c>
      <c r="F9" s="8" t="s">
        <v>28</v>
      </c>
    </row>
    <row r="10" spans="1:6" ht="24">
      <c r="A10" s="8">
        <v>1</v>
      </c>
      <c r="B10" s="10">
        <v>41172</v>
      </c>
      <c r="C10" s="9" t="s">
        <v>31</v>
      </c>
      <c r="D10" s="9" t="s">
        <v>2</v>
      </c>
      <c r="E10" s="12">
        <v>301</v>
      </c>
      <c r="F10" s="8">
        <v>38</v>
      </c>
    </row>
    <row r="11" spans="1:6" ht="24">
      <c r="A11" s="8">
        <f aca="true" t="shared" si="0" ref="A11:A23">A10+1</f>
        <v>2</v>
      </c>
      <c r="B11" s="10">
        <f>B10+7</f>
        <v>41179</v>
      </c>
      <c r="C11" s="9" t="s">
        <v>53</v>
      </c>
      <c r="D11" s="9" t="s">
        <v>73</v>
      </c>
      <c r="E11" s="12">
        <v>302</v>
      </c>
      <c r="F11" s="8">
        <f>F10+1</f>
        <v>39</v>
      </c>
    </row>
    <row r="12" spans="1:6" ht="108">
      <c r="A12" s="8">
        <f t="shared" si="0"/>
        <v>3</v>
      </c>
      <c r="B12" s="10">
        <f>B11+7</f>
        <v>41186</v>
      </c>
      <c r="C12" s="9" t="s">
        <v>59</v>
      </c>
      <c r="D12" s="9" t="s">
        <v>60</v>
      </c>
      <c r="E12" s="12">
        <v>303</v>
      </c>
      <c r="F12" s="8">
        <f>F11+1</f>
        <v>40</v>
      </c>
    </row>
    <row r="13" spans="1:6" ht="24">
      <c r="A13" s="8">
        <f t="shared" si="0"/>
        <v>4</v>
      </c>
      <c r="B13" s="10">
        <f>B12+7</f>
        <v>41193</v>
      </c>
      <c r="C13" s="15" t="s">
        <v>61</v>
      </c>
      <c r="D13" s="9" t="s">
        <v>12</v>
      </c>
      <c r="E13" s="12">
        <v>304</v>
      </c>
      <c r="F13" s="8">
        <f>F12+1</f>
        <v>41</v>
      </c>
    </row>
    <row r="14" spans="1:6" ht="24">
      <c r="A14" s="8">
        <f t="shared" si="0"/>
        <v>5</v>
      </c>
      <c r="B14" s="10">
        <f>B13+7+7</f>
        <v>41207</v>
      </c>
      <c r="C14" s="9" t="s">
        <v>13</v>
      </c>
      <c r="D14" s="9" t="s">
        <v>14</v>
      </c>
      <c r="E14" s="12">
        <v>305</v>
      </c>
      <c r="F14" s="8">
        <f>F13+1+1</f>
        <v>43</v>
      </c>
    </row>
    <row r="15" spans="1:6" ht="48">
      <c r="A15" s="8">
        <f t="shared" si="0"/>
        <v>6</v>
      </c>
      <c r="B15" s="10">
        <f aca="true" t="shared" si="1" ref="B15:B22">B14+7</f>
        <v>41214</v>
      </c>
      <c r="C15" s="9" t="s">
        <v>15</v>
      </c>
      <c r="D15" s="16" t="s">
        <v>20</v>
      </c>
      <c r="E15" s="12">
        <v>306</v>
      </c>
      <c r="F15" s="8">
        <f>F14+1</f>
        <v>44</v>
      </c>
    </row>
    <row r="16" spans="1:6" ht="72">
      <c r="A16" s="8">
        <f t="shared" si="0"/>
        <v>7</v>
      </c>
      <c r="B16" s="10">
        <f t="shared" si="1"/>
        <v>41221</v>
      </c>
      <c r="C16" s="9" t="s">
        <v>21</v>
      </c>
      <c r="D16" s="16" t="s">
        <v>22</v>
      </c>
      <c r="E16" s="12">
        <v>307</v>
      </c>
      <c r="F16" s="8">
        <f>F15+1</f>
        <v>45</v>
      </c>
    </row>
    <row r="17" spans="1:6" ht="24">
      <c r="A17" s="8">
        <f t="shared" si="0"/>
        <v>8</v>
      </c>
      <c r="B17" s="10">
        <f t="shared" si="1"/>
        <v>41228</v>
      </c>
      <c r="C17" s="11" t="s">
        <v>34</v>
      </c>
      <c r="D17" s="2" t="s">
        <v>0</v>
      </c>
      <c r="E17" s="12">
        <v>308</v>
      </c>
      <c r="F17" s="8">
        <f>F16+1</f>
        <v>46</v>
      </c>
    </row>
    <row r="18" spans="1:6" ht="60">
      <c r="A18" s="8">
        <f t="shared" si="0"/>
        <v>9</v>
      </c>
      <c r="B18" s="10">
        <f t="shared" si="1"/>
        <v>41235</v>
      </c>
      <c r="C18" s="9" t="s">
        <v>50</v>
      </c>
      <c r="D18" s="16" t="s">
        <v>62</v>
      </c>
      <c r="E18" s="12">
        <v>309</v>
      </c>
      <c r="F18" s="8">
        <f>F17+1</f>
        <v>47</v>
      </c>
    </row>
    <row r="19" spans="1:6" ht="60">
      <c r="A19" s="8">
        <f t="shared" si="0"/>
        <v>10</v>
      </c>
      <c r="B19" s="10">
        <f t="shared" si="1"/>
        <v>41242</v>
      </c>
      <c r="C19" s="9" t="s">
        <v>35</v>
      </c>
      <c r="D19" s="9" t="s">
        <v>36</v>
      </c>
      <c r="E19" s="12">
        <v>310</v>
      </c>
      <c r="F19" s="8">
        <v>2</v>
      </c>
    </row>
    <row r="20" spans="1:6" ht="36">
      <c r="A20" s="8">
        <f t="shared" si="0"/>
        <v>11</v>
      </c>
      <c r="B20" s="10">
        <f t="shared" si="1"/>
        <v>41249</v>
      </c>
      <c r="C20" s="9" t="s">
        <v>37</v>
      </c>
      <c r="D20" s="9" t="s">
        <v>38</v>
      </c>
      <c r="E20" s="12">
        <v>311</v>
      </c>
      <c r="F20" s="8">
        <f>F19+1</f>
        <v>3</v>
      </c>
    </row>
    <row r="21" spans="1:6" ht="60">
      <c r="A21" s="8">
        <f t="shared" si="0"/>
        <v>12</v>
      </c>
      <c r="B21" s="10">
        <f t="shared" si="1"/>
        <v>41256</v>
      </c>
      <c r="C21" s="17" t="s">
        <v>37</v>
      </c>
      <c r="D21" s="9" t="s">
        <v>47</v>
      </c>
      <c r="E21" s="12">
        <v>312</v>
      </c>
      <c r="F21" s="8">
        <f>F20+1</f>
        <v>4</v>
      </c>
    </row>
    <row r="22" spans="1:6" ht="24">
      <c r="A22" s="8">
        <f t="shared" si="0"/>
        <v>13</v>
      </c>
      <c r="B22" s="10">
        <f t="shared" si="1"/>
        <v>41263</v>
      </c>
      <c r="C22" s="9" t="s">
        <v>48</v>
      </c>
      <c r="D22" s="9" t="s">
        <v>49</v>
      </c>
      <c r="E22" s="12">
        <v>313</v>
      </c>
      <c r="F22" s="8">
        <f>F21+1</f>
        <v>5</v>
      </c>
    </row>
    <row r="23" spans="1:6" ht="24">
      <c r="A23" s="8">
        <f t="shared" si="0"/>
        <v>14</v>
      </c>
      <c r="B23" s="10">
        <f>B22+7+14</f>
        <v>41284</v>
      </c>
      <c r="C23" s="9" t="s">
        <v>67</v>
      </c>
      <c r="D23" s="9"/>
      <c r="E23" s="12">
        <v>314</v>
      </c>
      <c r="F23" s="8">
        <f>F22+1</f>
        <v>6</v>
      </c>
    </row>
    <row r="26" spans="3:4" ht="12.75">
      <c r="C26" s="6"/>
      <c r="D26" s="6"/>
    </row>
    <row r="27" spans="3:5" ht="12.75">
      <c r="C27" s="6"/>
      <c r="D27" s="6"/>
      <c r="E27" s="7"/>
    </row>
    <row r="28" spans="3:5" ht="12.75">
      <c r="C28" s="6"/>
      <c r="D28" s="6"/>
      <c r="E28" s="7"/>
    </row>
    <row r="29" spans="3:5" ht="12.75">
      <c r="C29" s="6"/>
      <c r="D29" s="6"/>
      <c r="E29" s="7"/>
    </row>
    <row r="33" spans="3:5" ht="12.75">
      <c r="C33" s="6"/>
      <c r="D33" s="6"/>
      <c r="E33" s="7"/>
    </row>
    <row r="34" spans="3:5" ht="12.75">
      <c r="C34" s="6"/>
      <c r="D34" s="6"/>
      <c r="E34" s="7"/>
    </row>
    <row r="35" spans="3:5" ht="12.75">
      <c r="C35" s="6"/>
      <c r="D35" s="6"/>
      <c r="E35" s="7"/>
    </row>
  </sheetData>
  <hyperlinks>
    <hyperlink ref="A6" r:id="rId1" display="mailto:hermann.knoll@htwchur.ch"/>
    <hyperlink ref="E23" r:id="rId2" display="http://www.hknoll.ch/mathematik/bgmat3neu/bgmat314neu.htm"/>
    <hyperlink ref="E10" r:id="rId3" tooltip="㌀　㄀" display="http://www.hknoll.ch/mathematik/bgmat3neu/bgmat301neu.htm"/>
    <hyperlink ref="E11" r:id="rId4" tooltip="㌀　㈀" display="http://www.hknoll.ch/mathematik/bgmat3neu/bgmat302neu.htm"/>
    <hyperlink ref="E12" r:id="rId5" display="http://www.hknoll.ch/mathematik/bgmat3neu/bgmat303neu.htm"/>
    <hyperlink ref="E13" r:id="rId6" display="http://www.hknoll.ch/mathematik/bgmat3neu/bgmat304neu.htm"/>
    <hyperlink ref="E14" r:id="rId7" display="http://www.hknoll.ch/mathematik/bgmat3neu/bgmat305neu.htm"/>
    <hyperlink ref="E16" r:id="rId8" display="http://www.hknoll.ch/mathematik/bgmat3neu/bgmat307neu.htm"/>
    <hyperlink ref="E18" r:id="rId9" display="http://www.hknoll.ch/mathematik/bgmat3neu/bgmat309neu.htm"/>
    <hyperlink ref="E19" r:id="rId10" display="http://www.hknoll.ch/mathematik/bgmat3neu/bgmat310neu.htm"/>
    <hyperlink ref="E20" r:id="rId11" display="http://www.hknoll.ch/mathematik/bgmat3neu/bgmat311neu.htm"/>
    <hyperlink ref="E21" r:id="rId12" display="http://www.hknoll.ch/mathematik/bgmat3neu/bgmat312neu.htm"/>
    <hyperlink ref="E22" r:id="rId13" display="http://www.hknoll.ch/mathematik/bgmat3neu/bgmat313neu.htm"/>
    <hyperlink ref="E15" r:id="rId14" display="306"/>
    <hyperlink ref="E17" r:id="rId15" display="http://www.hknoll.ch/mathematik/bgmat3neu/bgmat308neu.htm"/>
  </hyperlinks>
  <printOptions/>
  <pageMargins left="0.7874015748031497" right="0.7874015748031497" top="0.984251968503937" bottom="0.984251968503937" header="0.5118110236220472" footer="0.5118110236220472"/>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D10" sqref="D10:D22"/>
    </sheetView>
  </sheetViews>
  <sheetFormatPr defaultColWidth="11.00390625" defaultRowHeight="12.75"/>
  <cols>
    <col min="1" max="1" width="4.625" style="1" customWidth="1"/>
    <col min="2" max="2" width="10.125" style="1" bestFit="1" customWidth="1"/>
    <col min="3" max="3" width="28.125" style="2" customWidth="1"/>
    <col min="4" max="4" width="41.375" style="2" customWidth="1"/>
    <col min="5" max="5" width="5.25390625" style="1" bestFit="1" customWidth="1"/>
    <col min="6" max="6" width="3.375" style="1" bestFit="1" customWidth="1"/>
    <col min="7" max="16384" width="8.75390625" style="1" customWidth="1"/>
  </cols>
  <sheetData>
    <row r="1" ht="12.75">
      <c r="A1" s="1" t="s">
        <v>39</v>
      </c>
    </row>
    <row r="2" ht="15.75">
      <c r="A2" s="3" t="s">
        <v>63</v>
      </c>
    </row>
    <row r="3" spans="1:4" s="13" customFormat="1" ht="12.75">
      <c r="A3" s="13" t="s">
        <v>64</v>
      </c>
      <c r="C3" s="14"/>
      <c r="D3" s="14"/>
    </row>
    <row r="4" ht="12.75">
      <c r="A4" s="1" t="s">
        <v>65</v>
      </c>
    </row>
    <row r="5" ht="12.75">
      <c r="A5" s="1" t="s">
        <v>26</v>
      </c>
    </row>
    <row r="6" ht="12.75">
      <c r="A6" s="4" t="s">
        <v>55</v>
      </c>
    </row>
    <row r="7" ht="12.75">
      <c r="A7" s="5" t="s">
        <v>66</v>
      </c>
    </row>
    <row r="9" spans="1:6" ht="12.75">
      <c r="A9" s="8"/>
      <c r="B9" s="8" t="s">
        <v>44</v>
      </c>
      <c r="C9" s="9" t="s">
        <v>29</v>
      </c>
      <c r="D9" s="9" t="s">
        <v>30</v>
      </c>
      <c r="E9" s="8" t="s">
        <v>70</v>
      </c>
      <c r="F9" s="8" t="s">
        <v>28</v>
      </c>
    </row>
    <row r="10" spans="1:6" ht="24">
      <c r="A10" s="8">
        <v>1</v>
      </c>
      <c r="B10" s="10">
        <v>40807</v>
      </c>
      <c r="C10" s="9" t="s">
        <v>31</v>
      </c>
      <c r="D10" s="9" t="s">
        <v>2</v>
      </c>
      <c r="E10" s="12">
        <v>301</v>
      </c>
      <c r="F10" s="8">
        <v>38</v>
      </c>
    </row>
    <row r="11" spans="1:6" ht="24">
      <c r="A11" s="8">
        <f aca="true" t="shared" si="0" ref="A11:A23">A10+1</f>
        <v>2</v>
      </c>
      <c r="B11" s="10">
        <f>B10+7</f>
        <v>40814</v>
      </c>
      <c r="C11" s="9" t="s">
        <v>53</v>
      </c>
      <c r="D11" s="9" t="s">
        <v>73</v>
      </c>
      <c r="E11" s="12">
        <v>302</v>
      </c>
      <c r="F11" s="8">
        <f>F10+1</f>
        <v>39</v>
      </c>
    </row>
    <row r="12" spans="1:6" ht="108">
      <c r="A12" s="8">
        <f t="shared" si="0"/>
        <v>3</v>
      </c>
      <c r="B12" s="10">
        <f>B11+7</f>
        <v>40821</v>
      </c>
      <c r="C12" s="9" t="s">
        <v>59</v>
      </c>
      <c r="D12" s="9" t="s">
        <v>60</v>
      </c>
      <c r="E12" s="12">
        <v>303</v>
      </c>
      <c r="F12" s="8">
        <f>F11+1</f>
        <v>40</v>
      </c>
    </row>
    <row r="13" spans="1:6" ht="24">
      <c r="A13" s="8">
        <f t="shared" si="0"/>
        <v>4</v>
      </c>
      <c r="B13" s="10">
        <f>B12+7</f>
        <v>40828</v>
      </c>
      <c r="C13" s="15" t="s">
        <v>61</v>
      </c>
      <c r="D13" s="9" t="s">
        <v>12</v>
      </c>
      <c r="E13" s="12">
        <v>304</v>
      </c>
      <c r="F13" s="8">
        <f>F12+1</f>
        <v>41</v>
      </c>
    </row>
    <row r="14" spans="1:6" ht="24">
      <c r="A14" s="8">
        <f t="shared" si="0"/>
        <v>5</v>
      </c>
      <c r="B14" s="10">
        <f>B13+7+7</f>
        <v>40842</v>
      </c>
      <c r="C14" s="9" t="s">
        <v>13</v>
      </c>
      <c r="D14" s="9" t="s">
        <v>14</v>
      </c>
      <c r="E14" s="12">
        <v>305</v>
      </c>
      <c r="F14" s="8">
        <f>F13+1+1</f>
        <v>43</v>
      </c>
    </row>
    <row r="15" spans="1:6" ht="48">
      <c r="A15" s="8">
        <f t="shared" si="0"/>
        <v>6</v>
      </c>
      <c r="B15" s="10">
        <f aca="true" t="shared" si="1" ref="B15:B22">B14+7</f>
        <v>40849</v>
      </c>
      <c r="C15" s="9" t="s">
        <v>15</v>
      </c>
      <c r="D15" s="16" t="s">
        <v>20</v>
      </c>
      <c r="E15" s="12">
        <v>404</v>
      </c>
      <c r="F15" s="8">
        <f>F14+1</f>
        <v>44</v>
      </c>
    </row>
    <row r="16" spans="1:6" ht="72">
      <c r="A16" s="8">
        <f t="shared" si="0"/>
        <v>7</v>
      </c>
      <c r="B16" s="10">
        <f t="shared" si="1"/>
        <v>40856</v>
      </c>
      <c r="C16" s="9" t="s">
        <v>21</v>
      </c>
      <c r="D16" s="16" t="s">
        <v>22</v>
      </c>
      <c r="E16" s="12">
        <v>405</v>
      </c>
      <c r="F16" s="8">
        <f>F15+1</f>
        <v>45</v>
      </c>
    </row>
    <row r="17" spans="1:6" ht="24">
      <c r="A17" s="8">
        <f t="shared" si="0"/>
        <v>8</v>
      </c>
      <c r="B17" s="10">
        <f t="shared" si="1"/>
        <v>40863</v>
      </c>
      <c r="C17" s="11" t="s">
        <v>34</v>
      </c>
      <c r="D17" s="2" t="s">
        <v>0</v>
      </c>
      <c r="E17" s="12"/>
      <c r="F17" s="8">
        <f>F16+1</f>
        <v>46</v>
      </c>
    </row>
    <row r="18" spans="1:6" ht="60">
      <c r="A18" s="8">
        <f t="shared" si="0"/>
        <v>9</v>
      </c>
      <c r="B18" s="10">
        <f t="shared" si="1"/>
        <v>40870</v>
      </c>
      <c r="C18" s="9" t="s">
        <v>50</v>
      </c>
      <c r="D18" s="16" t="s">
        <v>62</v>
      </c>
      <c r="E18" s="12">
        <v>406</v>
      </c>
      <c r="F18" s="8">
        <f>F17+1</f>
        <v>47</v>
      </c>
    </row>
    <row r="19" spans="1:6" ht="60">
      <c r="A19" s="8">
        <f t="shared" si="0"/>
        <v>10</v>
      </c>
      <c r="B19" s="10">
        <f t="shared" si="1"/>
        <v>40877</v>
      </c>
      <c r="C19" s="9" t="s">
        <v>35</v>
      </c>
      <c r="D19" s="9" t="s">
        <v>36</v>
      </c>
      <c r="E19" s="12">
        <v>410</v>
      </c>
      <c r="F19" s="8">
        <v>2</v>
      </c>
    </row>
    <row r="20" spans="1:6" ht="36">
      <c r="A20" s="8">
        <f t="shared" si="0"/>
        <v>11</v>
      </c>
      <c r="B20" s="10">
        <f t="shared" si="1"/>
        <v>40884</v>
      </c>
      <c r="C20" s="9" t="s">
        <v>37</v>
      </c>
      <c r="D20" s="9" t="s">
        <v>38</v>
      </c>
      <c r="E20" s="12">
        <v>411</v>
      </c>
      <c r="F20" s="8">
        <f>F19+1</f>
        <v>3</v>
      </c>
    </row>
    <row r="21" spans="1:6" ht="60">
      <c r="A21" s="8">
        <f t="shared" si="0"/>
        <v>12</v>
      </c>
      <c r="B21" s="10">
        <f t="shared" si="1"/>
        <v>40891</v>
      </c>
      <c r="C21" s="17" t="s">
        <v>37</v>
      </c>
      <c r="D21" s="9" t="s">
        <v>47</v>
      </c>
      <c r="E21" s="12">
        <v>412</v>
      </c>
      <c r="F21" s="8">
        <f>F20+1</f>
        <v>4</v>
      </c>
    </row>
    <row r="22" spans="1:6" ht="24">
      <c r="A22" s="8">
        <f t="shared" si="0"/>
        <v>13</v>
      </c>
      <c r="B22" s="10">
        <f t="shared" si="1"/>
        <v>40898</v>
      </c>
      <c r="C22" s="9" t="s">
        <v>48</v>
      </c>
      <c r="D22" s="9" t="s">
        <v>49</v>
      </c>
      <c r="E22" s="12">
        <v>413</v>
      </c>
      <c r="F22" s="8">
        <f>F21+1</f>
        <v>5</v>
      </c>
    </row>
    <row r="23" spans="1:6" ht="24">
      <c r="A23" s="8">
        <f t="shared" si="0"/>
        <v>14</v>
      </c>
      <c r="B23" s="10">
        <f>B22+7+14</f>
        <v>40919</v>
      </c>
      <c r="C23" s="9" t="s">
        <v>67</v>
      </c>
      <c r="D23" s="9"/>
      <c r="E23" s="12">
        <v>314</v>
      </c>
      <c r="F23" s="8">
        <f>F22+1</f>
        <v>6</v>
      </c>
    </row>
    <row r="26" spans="3:4" ht="12.75">
      <c r="C26" s="6"/>
      <c r="D26" s="6"/>
    </row>
    <row r="27" spans="3:5" ht="12.75">
      <c r="C27" s="6"/>
      <c r="D27" s="6"/>
      <c r="E27" s="7"/>
    </row>
    <row r="28" spans="3:5" ht="12.75">
      <c r="C28" s="6"/>
      <c r="D28" s="6"/>
      <c r="E28" s="7"/>
    </row>
    <row r="29" spans="3:5" ht="12.75">
      <c r="C29" s="6"/>
      <c r="D29" s="6"/>
      <c r="E29" s="7"/>
    </row>
    <row r="33" spans="3:5" ht="12.75">
      <c r="C33" s="6"/>
      <c r="D33" s="6"/>
      <c r="E33" s="7"/>
    </row>
    <row r="34" spans="3:5" ht="12.75">
      <c r="C34" s="6"/>
      <c r="D34" s="6"/>
      <c r="E34" s="7"/>
    </row>
    <row r="35" spans="3:5" ht="12.75">
      <c r="C35" s="6"/>
      <c r="D35" s="6"/>
      <c r="E35" s="7"/>
    </row>
  </sheetData>
  <hyperlinks>
    <hyperlink ref="A6" r:id="rId1" display="mailto:hermann.knoll@htwchur.ch"/>
    <hyperlink ref="E23" r:id="rId2" display="http://www.hknoll.ch/mathematik/bgmat3/bgmat314.htm"/>
    <hyperlink ref="E10" r:id="rId3" tooltip="㌀　㄀" display="http://www.hknoll.ch/mathematik/bgmat3neu/bgmat301neu.htm"/>
    <hyperlink ref="E11" r:id="rId4" tooltip="㌀　㈀" display="http://www.hknoll.ch/mathematik/bgmat3neu/bgmat302neu.htm"/>
    <hyperlink ref="E12" r:id="rId5" display="http://www.hknoll.ch/mathematik/bgmat3neu/bgmat303neu.htm"/>
    <hyperlink ref="E13" r:id="rId6" display="http://www.hknoll.ch/mathematik/bgmat3neu/bgmat304neu.htm"/>
    <hyperlink ref="E14" r:id="rId7" display="http://www.hknoll.ch/mathematik/bgmat3neu/bgmat305neu.htm"/>
    <hyperlink ref="E15" r:id="rId8" display="http://www.hknoll.ch/mathematik/bgmat4/bgmat404.htm"/>
    <hyperlink ref="E16" r:id="rId9" display="http://www.hknoll.ch/mathematik/bgmat4/bgmat405.htm"/>
    <hyperlink ref="E18" r:id="rId10" display="http://www.hknoll.ch/mathematik/bgmat4/bgmat406.htm"/>
    <hyperlink ref="E19" r:id="rId11" display="http://www.hknoll.ch/mathematik/bgmat4/bgmat410.htm"/>
    <hyperlink ref="E20" r:id="rId12" display="http://www.hknoll.ch/mathematik/bgmat4/bgmat411.htm"/>
    <hyperlink ref="E21" r:id="rId13" display="http://www.hknoll.ch/mathematik/bgmat4/bgmat412.htm"/>
    <hyperlink ref="E22" r:id="rId14" display="http://www.hknoll.ch/mathematik/bgmat4/bgmat413.htm"/>
  </hyperlinks>
  <printOptions/>
  <pageMargins left="0.7874015748031497" right="0.7874015748031497" top="0.984251968503937" bottom="0.984251968503937" header="0.5118110236220472" footer="0.5118110236220472"/>
  <pageSetup fitToHeight="1" fitToWidth="1" horizontalDpi="600" verticalDpi="600" orientation="portrait" paperSize="9" scale="74"/>
</worksheet>
</file>

<file path=xl/worksheets/sheet3.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E12" sqref="E12"/>
    </sheetView>
  </sheetViews>
  <sheetFormatPr defaultColWidth="11.00390625" defaultRowHeight="12.75"/>
  <cols>
    <col min="1" max="1" width="4.625" style="1" customWidth="1"/>
    <col min="2" max="2" width="10.125" style="1" bestFit="1" customWidth="1"/>
    <col min="3" max="3" width="28.125" style="2" customWidth="1"/>
    <col min="4" max="4" width="41.375" style="2" customWidth="1"/>
    <col min="5" max="5" width="5.25390625" style="1" bestFit="1" customWidth="1"/>
    <col min="6" max="6" width="3.375" style="1" bestFit="1" customWidth="1"/>
    <col min="7" max="16384" width="8.75390625" style="1" customWidth="1"/>
  </cols>
  <sheetData>
    <row r="1" ht="12.75">
      <c r="A1" s="1" t="s">
        <v>39</v>
      </c>
    </row>
    <row r="2" ht="15.75">
      <c r="A2" s="3" t="s">
        <v>56</v>
      </c>
    </row>
    <row r="3" spans="1:4" s="13" customFormat="1" ht="12.75">
      <c r="A3" s="13" t="s">
        <v>7</v>
      </c>
      <c r="C3" s="14"/>
      <c r="D3" s="14"/>
    </row>
    <row r="4" ht="12.75">
      <c r="A4" s="1" t="s">
        <v>3</v>
      </c>
    </row>
    <row r="5" ht="12.75">
      <c r="A5" s="1" t="s">
        <v>26</v>
      </c>
    </row>
    <row r="6" ht="12.75">
      <c r="A6" s="4" t="s">
        <v>55</v>
      </c>
    </row>
    <row r="7" ht="12.75">
      <c r="A7" s="5" t="s">
        <v>57</v>
      </c>
    </row>
    <row r="9" spans="1:6" ht="12.75">
      <c r="A9" s="8"/>
      <c r="B9" s="8" t="s">
        <v>44</v>
      </c>
      <c r="C9" s="9" t="s">
        <v>29</v>
      </c>
      <c r="D9" s="9" t="s">
        <v>30</v>
      </c>
      <c r="E9" s="8" t="s">
        <v>70</v>
      </c>
      <c r="F9" s="8" t="s">
        <v>28</v>
      </c>
    </row>
    <row r="10" spans="1:6" ht="36">
      <c r="A10" s="8">
        <v>1</v>
      </c>
      <c r="B10" s="10">
        <v>40442</v>
      </c>
      <c r="C10" s="9" t="s">
        <v>9</v>
      </c>
      <c r="D10" s="9" t="s">
        <v>58</v>
      </c>
      <c r="E10" s="12">
        <v>301</v>
      </c>
      <c r="F10" s="8">
        <v>38</v>
      </c>
    </row>
    <row r="11" spans="1:6" ht="84">
      <c r="A11" s="8">
        <f aca="true" t="shared" si="0" ref="A11:A23">A10+1</f>
        <v>2</v>
      </c>
      <c r="B11" s="10">
        <f>B10+7</f>
        <v>40449</v>
      </c>
      <c r="C11" s="9" t="s">
        <v>71</v>
      </c>
      <c r="D11" s="9" t="s">
        <v>1</v>
      </c>
      <c r="E11" s="4">
        <v>302</v>
      </c>
      <c r="F11" s="8">
        <f>F10+1</f>
        <v>39</v>
      </c>
    </row>
    <row r="12" spans="1:6" ht="36">
      <c r="A12" s="8">
        <f t="shared" si="0"/>
        <v>3</v>
      </c>
      <c r="B12" s="10">
        <f>B11+7</f>
        <v>40456</v>
      </c>
      <c r="C12" s="9" t="s">
        <v>11</v>
      </c>
      <c r="D12" s="9" t="s">
        <v>72</v>
      </c>
      <c r="E12" s="12">
        <v>303</v>
      </c>
      <c r="F12" s="8">
        <f>F11+1</f>
        <v>40</v>
      </c>
    </row>
    <row r="13" spans="1:6" ht="72">
      <c r="A13" s="8">
        <f t="shared" si="0"/>
        <v>4</v>
      </c>
      <c r="B13" s="10">
        <f>B12+7</f>
        <v>40463</v>
      </c>
      <c r="C13" s="9" t="s">
        <v>27</v>
      </c>
      <c r="D13" s="9" t="s">
        <v>16</v>
      </c>
      <c r="E13" s="12">
        <v>304</v>
      </c>
      <c r="F13" s="8">
        <f>F12+1</f>
        <v>41</v>
      </c>
    </row>
    <row r="14" spans="1:6" ht="60">
      <c r="A14" s="8">
        <f t="shared" si="0"/>
        <v>5</v>
      </c>
      <c r="B14" s="10">
        <f>B13+7+7</f>
        <v>40477</v>
      </c>
      <c r="C14" s="9" t="s">
        <v>40</v>
      </c>
      <c r="D14" s="9" t="s">
        <v>8</v>
      </c>
      <c r="E14" s="12">
        <v>305</v>
      </c>
      <c r="F14" s="8">
        <f>F13+1+1</f>
        <v>43</v>
      </c>
    </row>
    <row r="15" spans="1:6" ht="24">
      <c r="A15" s="8">
        <f t="shared" si="0"/>
        <v>6</v>
      </c>
      <c r="B15" s="10">
        <f aca="true" t="shared" si="1" ref="B15:B22">B14+7</f>
        <v>40484</v>
      </c>
      <c r="C15" s="9" t="s">
        <v>41</v>
      </c>
      <c r="D15" s="9" t="s">
        <v>32</v>
      </c>
      <c r="E15" s="12">
        <v>306</v>
      </c>
      <c r="F15" s="8">
        <f>F14+1</f>
        <v>44</v>
      </c>
    </row>
    <row r="16" spans="1:6" ht="12.75">
      <c r="A16" s="8">
        <f t="shared" si="0"/>
        <v>7</v>
      </c>
      <c r="B16" s="10">
        <f t="shared" si="1"/>
        <v>40491</v>
      </c>
      <c r="C16" s="9" t="s">
        <v>24</v>
      </c>
      <c r="D16" s="9" t="s">
        <v>25</v>
      </c>
      <c r="E16" s="12">
        <v>307</v>
      </c>
      <c r="F16" s="8">
        <f>F15+1</f>
        <v>45</v>
      </c>
    </row>
    <row r="17" spans="1:6" ht="48">
      <c r="A17" s="8">
        <f t="shared" si="0"/>
        <v>8</v>
      </c>
      <c r="B17" s="10">
        <f t="shared" si="1"/>
        <v>40498</v>
      </c>
      <c r="C17" s="11" t="s">
        <v>45</v>
      </c>
      <c r="D17" s="2" t="s">
        <v>17</v>
      </c>
      <c r="E17" s="12">
        <v>308</v>
      </c>
      <c r="F17" s="8">
        <f>F16+1</f>
        <v>46</v>
      </c>
    </row>
    <row r="18" spans="1:6" ht="60">
      <c r="A18" s="8">
        <f t="shared" si="0"/>
        <v>9</v>
      </c>
      <c r="B18" s="10">
        <f t="shared" si="1"/>
        <v>40505</v>
      </c>
      <c r="C18" s="9" t="s">
        <v>52</v>
      </c>
      <c r="D18" s="9" t="s">
        <v>51</v>
      </c>
      <c r="E18" s="12">
        <v>309</v>
      </c>
      <c r="F18" s="8">
        <f>F17+1</f>
        <v>47</v>
      </c>
    </row>
    <row r="19" spans="1:6" ht="48">
      <c r="A19" s="8">
        <f t="shared" si="0"/>
        <v>10</v>
      </c>
      <c r="B19" s="10">
        <f t="shared" si="1"/>
        <v>40512</v>
      </c>
      <c r="C19" s="9" t="s">
        <v>10</v>
      </c>
      <c r="D19" s="9" t="s">
        <v>33</v>
      </c>
      <c r="E19" s="12">
        <v>310</v>
      </c>
      <c r="F19" s="8">
        <v>2</v>
      </c>
    </row>
    <row r="20" spans="1:6" ht="84">
      <c r="A20" s="8">
        <f t="shared" si="0"/>
        <v>11</v>
      </c>
      <c r="B20" s="10">
        <f t="shared" si="1"/>
        <v>40519</v>
      </c>
      <c r="C20" s="9" t="s">
        <v>69</v>
      </c>
      <c r="D20" s="9" t="s">
        <v>54</v>
      </c>
      <c r="E20" s="12">
        <v>311</v>
      </c>
      <c r="F20" s="8">
        <f>F19+1</f>
        <v>3</v>
      </c>
    </row>
    <row r="21" spans="1:6" ht="24">
      <c r="A21" s="8">
        <f t="shared" si="0"/>
        <v>12</v>
      </c>
      <c r="B21" s="10">
        <f t="shared" si="1"/>
        <v>40526</v>
      </c>
      <c r="C21" s="9" t="s">
        <v>31</v>
      </c>
      <c r="D21" s="9" t="s">
        <v>2</v>
      </c>
      <c r="E21" s="12">
        <v>312</v>
      </c>
      <c r="F21" s="8">
        <f>F20+1</f>
        <v>4</v>
      </c>
    </row>
    <row r="22" spans="1:6" ht="24">
      <c r="A22" s="8">
        <f t="shared" si="0"/>
        <v>13</v>
      </c>
      <c r="B22" s="10">
        <f t="shared" si="1"/>
        <v>40533</v>
      </c>
      <c r="C22" s="9" t="s">
        <v>53</v>
      </c>
      <c r="D22" s="9" t="s">
        <v>5</v>
      </c>
      <c r="E22" s="12">
        <v>313</v>
      </c>
      <c r="F22" s="8">
        <f>F21+1</f>
        <v>5</v>
      </c>
    </row>
    <row r="23" spans="1:6" ht="24">
      <c r="A23" s="8">
        <f t="shared" si="0"/>
        <v>14</v>
      </c>
      <c r="B23" s="10">
        <f>B22+7+14</f>
        <v>40554</v>
      </c>
      <c r="C23" s="9" t="s">
        <v>67</v>
      </c>
      <c r="D23" s="9"/>
      <c r="E23" s="12">
        <v>314</v>
      </c>
      <c r="F23" s="8">
        <f>F22+1</f>
        <v>6</v>
      </c>
    </row>
    <row r="26" spans="3:4" ht="12.75">
      <c r="C26" s="6"/>
      <c r="D26" s="6"/>
    </row>
    <row r="27" spans="3:5" ht="12.75">
      <c r="C27" s="6"/>
      <c r="D27" s="6"/>
      <c r="E27" s="7"/>
    </row>
    <row r="28" spans="3:5" ht="12.75">
      <c r="C28" s="6"/>
      <c r="D28" s="6"/>
      <c r="E28" s="7"/>
    </row>
    <row r="29" spans="3:5" ht="12.75">
      <c r="C29" s="6"/>
      <c r="D29" s="6"/>
      <c r="E29" s="7"/>
    </row>
    <row r="33" spans="3:5" ht="12.75">
      <c r="C33" s="6"/>
      <c r="D33" s="6"/>
      <c r="E33" s="7"/>
    </row>
    <row r="34" spans="3:5" ht="12.75">
      <c r="C34" s="6"/>
      <c r="D34" s="6"/>
      <c r="E34" s="7"/>
    </row>
    <row r="35" spans="3:5" ht="12.75">
      <c r="C35" s="6"/>
      <c r="D35" s="6"/>
      <c r="E35" s="7"/>
    </row>
  </sheetData>
  <hyperlinks>
    <hyperlink ref="A6" r:id="rId1" display="mailto:hermann.knoll@htwchur.ch"/>
    <hyperlink ref="E10" r:id="rId2" display="http://www.hknoll.ch/mathematik/bgmat3/bgmat301.htm"/>
    <hyperlink ref="E12" r:id="rId3" display="http://www.hknoll.ch/mathematik/bgmat3/bgmat303.htm"/>
    <hyperlink ref="E13" r:id="rId4" display="http://www.hknoll.ch/mathematik/bgmat3/bgmat304.htm"/>
    <hyperlink ref="E14" r:id="rId5" display="http://www.hknoll.ch/mathematik/bgmat3/bgmat305.htm"/>
    <hyperlink ref="E15" r:id="rId6" display="http://www.hknoll.ch/mathematik/bgmat3/bgmat306.htm"/>
    <hyperlink ref="E16" r:id="rId7" display="http://www.hknoll.ch/mathematik/bgmat3/bgmat307.htm"/>
    <hyperlink ref="E17" r:id="rId8" display="http://www.hknoll.ch/mathematik/bgmat3/bgmat308.htm"/>
    <hyperlink ref="E18" r:id="rId9" display="http://www.hknoll.ch/mathematik/bgmat3/bgmat309.htm"/>
    <hyperlink ref="E19" r:id="rId10" display="http://www.hknoll.ch/mathematik/bgmat3/bgmat310.htm"/>
    <hyperlink ref="E20" r:id="rId11" display="http://www.hknoll.ch/mathematik/bgmat3/bgmat311.htm"/>
    <hyperlink ref="E23" r:id="rId12" display="http://www.hknoll.ch/mathematik/bgmat3/bgmat314.htm"/>
    <hyperlink ref="E21" r:id="rId13" display="http://www.hknoll.ch/mathematik/bgmat3/bgmat312.htm"/>
    <hyperlink ref="E22" r:id="rId14" display="http://www.hknoll.ch/mathematik/bgmat3/bgmat313.htm"/>
    <hyperlink ref="E11" r:id="rId15" display="http://www.hknoll.ch/mathematik/bgmat3/bgmat302.htm"/>
  </hyperlinks>
  <printOptions/>
  <pageMargins left="0.7874015748031497" right="0.7874015748031497" top="0.984251968503937" bottom="0.984251968503937" header="0.5118110236220472" footer="0.5118110236220472"/>
  <pageSetup fitToHeight="1" fitToWidth="1" horizontalDpi="600" verticalDpi="600" orientation="portrait" paperSize="9" scale="74"/>
</worksheet>
</file>

<file path=xl/worksheets/sheet4.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D14" sqref="D14"/>
    </sheetView>
  </sheetViews>
  <sheetFormatPr defaultColWidth="11.00390625" defaultRowHeight="12.75"/>
  <cols>
    <col min="1" max="1" width="4.625" style="1" customWidth="1"/>
    <col min="2" max="2" width="10.125" style="1" bestFit="1" customWidth="1"/>
    <col min="3" max="3" width="28.125" style="2" customWidth="1"/>
    <col min="4" max="4" width="41.375" style="2" customWidth="1"/>
    <col min="5" max="5" width="5.25390625" style="1" bestFit="1" customWidth="1"/>
    <col min="6" max="6" width="3.375" style="1" bestFit="1" customWidth="1"/>
    <col min="7" max="16384" width="8.75390625" style="1" customWidth="1"/>
  </cols>
  <sheetData>
    <row r="1" ht="12.75">
      <c r="A1" s="1" t="s">
        <v>39</v>
      </c>
    </row>
    <row r="2" ht="15.75">
      <c r="A2" s="3" t="s">
        <v>4</v>
      </c>
    </row>
    <row r="3" spans="1:4" s="13" customFormat="1" ht="12.75">
      <c r="A3" s="13" t="s">
        <v>7</v>
      </c>
      <c r="C3" s="14"/>
      <c r="D3" s="14"/>
    </row>
    <row r="4" ht="12.75">
      <c r="A4" s="1" t="s">
        <v>3</v>
      </c>
    </row>
    <row r="5" ht="12.75">
      <c r="A5" s="1" t="s">
        <v>26</v>
      </c>
    </row>
    <row r="6" ht="12.75">
      <c r="A6" s="4" t="s">
        <v>43</v>
      </c>
    </row>
    <row r="7" ht="12.75">
      <c r="A7" s="5" t="s">
        <v>57</v>
      </c>
    </row>
    <row r="9" spans="1:6" ht="12.75">
      <c r="A9" s="8"/>
      <c r="B9" s="8" t="s">
        <v>44</v>
      </c>
      <c r="C9" s="9" t="s">
        <v>29</v>
      </c>
      <c r="D9" s="9" t="s">
        <v>30</v>
      </c>
      <c r="E9" s="8" t="s">
        <v>70</v>
      </c>
      <c r="F9" s="8" t="s">
        <v>28</v>
      </c>
    </row>
    <row r="10" spans="1:6" ht="36">
      <c r="A10" s="8">
        <v>1</v>
      </c>
      <c r="B10" s="10">
        <v>40071</v>
      </c>
      <c r="C10" s="9" t="s">
        <v>9</v>
      </c>
      <c r="D10" s="9" t="s">
        <v>58</v>
      </c>
      <c r="E10" s="12">
        <v>301</v>
      </c>
      <c r="F10" s="8">
        <v>38</v>
      </c>
    </row>
    <row r="11" spans="1:6" ht="84">
      <c r="A11" s="8">
        <f aca="true" t="shared" si="0" ref="A11:A23">A10+1</f>
        <v>2</v>
      </c>
      <c r="B11" s="10">
        <f>B10+7</f>
        <v>40078</v>
      </c>
      <c r="C11" s="9" t="s">
        <v>71</v>
      </c>
      <c r="D11" s="9" t="s">
        <v>1</v>
      </c>
      <c r="E11" s="4">
        <v>302</v>
      </c>
      <c r="F11" s="8">
        <f>F10+1</f>
        <v>39</v>
      </c>
    </row>
    <row r="12" spans="1:6" ht="36">
      <c r="A12" s="8">
        <f t="shared" si="0"/>
        <v>3</v>
      </c>
      <c r="B12" s="10">
        <f>B11+7</f>
        <v>40085</v>
      </c>
      <c r="C12" s="9" t="s">
        <v>11</v>
      </c>
      <c r="D12" s="9" t="s">
        <v>72</v>
      </c>
      <c r="E12" s="12">
        <v>303</v>
      </c>
      <c r="F12" s="8">
        <f>F11+1</f>
        <v>40</v>
      </c>
    </row>
    <row r="13" spans="1:6" ht="72">
      <c r="A13" s="8">
        <f t="shared" si="0"/>
        <v>4</v>
      </c>
      <c r="B13" s="10">
        <f>B12+7</f>
        <v>40092</v>
      </c>
      <c r="C13" s="9" t="s">
        <v>27</v>
      </c>
      <c r="D13" s="9" t="s">
        <v>16</v>
      </c>
      <c r="E13" s="12">
        <v>304</v>
      </c>
      <c r="F13" s="8">
        <f>F12+1</f>
        <v>41</v>
      </c>
    </row>
    <row r="14" spans="1:6" ht="60">
      <c r="A14" s="8">
        <f t="shared" si="0"/>
        <v>5</v>
      </c>
      <c r="B14" s="10">
        <f>B13+7+7</f>
        <v>40106</v>
      </c>
      <c r="C14" s="9" t="s">
        <v>40</v>
      </c>
      <c r="D14" s="9" t="s">
        <v>8</v>
      </c>
      <c r="E14" s="12">
        <v>305</v>
      </c>
      <c r="F14" s="8">
        <f>F13+1+1</f>
        <v>43</v>
      </c>
    </row>
    <row r="15" spans="1:6" ht="24">
      <c r="A15" s="8">
        <f t="shared" si="0"/>
        <v>6</v>
      </c>
      <c r="B15" s="10">
        <f aca="true" t="shared" si="1" ref="B15:B22">B14+7</f>
        <v>40113</v>
      </c>
      <c r="C15" s="9" t="s">
        <v>41</v>
      </c>
      <c r="D15" s="9" t="s">
        <v>32</v>
      </c>
      <c r="E15" s="12">
        <v>306</v>
      </c>
      <c r="F15" s="8">
        <f>F14+1</f>
        <v>44</v>
      </c>
    </row>
    <row r="16" spans="1:6" ht="12.75">
      <c r="A16" s="8">
        <f t="shared" si="0"/>
        <v>7</v>
      </c>
      <c r="B16" s="10">
        <f t="shared" si="1"/>
        <v>40120</v>
      </c>
      <c r="C16" s="9" t="s">
        <v>24</v>
      </c>
      <c r="D16" s="9" t="s">
        <v>25</v>
      </c>
      <c r="E16" s="12">
        <v>307</v>
      </c>
      <c r="F16" s="8">
        <f>F15+1</f>
        <v>45</v>
      </c>
    </row>
    <row r="17" spans="1:6" ht="48">
      <c r="A17" s="8">
        <f t="shared" si="0"/>
        <v>8</v>
      </c>
      <c r="B17" s="10">
        <f t="shared" si="1"/>
        <v>40127</v>
      </c>
      <c r="C17" s="11" t="s">
        <v>45</v>
      </c>
      <c r="D17" s="2" t="s">
        <v>17</v>
      </c>
      <c r="E17" s="12">
        <v>308</v>
      </c>
      <c r="F17" s="8">
        <f>F16+1</f>
        <v>46</v>
      </c>
    </row>
    <row r="18" spans="1:6" ht="60">
      <c r="A18" s="8">
        <f t="shared" si="0"/>
        <v>9</v>
      </c>
      <c r="B18" s="10">
        <f t="shared" si="1"/>
        <v>40134</v>
      </c>
      <c r="C18" s="9" t="s">
        <v>52</v>
      </c>
      <c r="D18" s="9" t="s">
        <v>51</v>
      </c>
      <c r="E18" s="12">
        <v>309</v>
      </c>
      <c r="F18" s="8">
        <f>F17+1</f>
        <v>47</v>
      </c>
    </row>
    <row r="19" spans="1:6" ht="48">
      <c r="A19" s="8">
        <f t="shared" si="0"/>
        <v>10</v>
      </c>
      <c r="B19" s="10">
        <f t="shared" si="1"/>
        <v>40141</v>
      </c>
      <c r="C19" s="9" t="s">
        <v>10</v>
      </c>
      <c r="D19" s="9" t="s">
        <v>33</v>
      </c>
      <c r="E19" s="12">
        <v>310</v>
      </c>
      <c r="F19" s="8">
        <v>2</v>
      </c>
    </row>
    <row r="20" spans="1:6" ht="84">
      <c r="A20" s="8">
        <f t="shared" si="0"/>
        <v>11</v>
      </c>
      <c r="B20" s="10">
        <f t="shared" si="1"/>
        <v>40148</v>
      </c>
      <c r="C20" s="9" t="s">
        <v>69</v>
      </c>
      <c r="D20" s="9" t="s">
        <v>19</v>
      </c>
      <c r="E20" s="12">
        <v>311</v>
      </c>
      <c r="F20" s="8">
        <f>F19+1</f>
        <v>3</v>
      </c>
    </row>
    <row r="21" spans="1:6" ht="24">
      <c r="A21" s="8">
        <f t="shared" si="0"/>
        <v>12</v>
      </c>
      <c r="B21" s="10">
        <f t="shared" si="1"/>
        <v>40155</v>
      </c>
      <c r="C21" s="9" t="s">
        <v>31</v>
      </c>
      <c r="D21" s="9" t="s">
        <v>2</v>
      </c>
      <c r="E21" s="12">
        <v>312</v>
      </c>
      <c r="F21" s="8">
        <f>F20+1</f>
        <v>4</v>
      </c>
    </row>
    <row r="22" spans="1:6" ht="24">
      <c r="A22" s="8">
        <f t="shared" si="0"/>
        <v>13</v>
      </c>
      <c r="B22" s="10">
        <f t="shared" si="1"/>
        <v>40162</v>
      </c>
      <c r="C22" s="9" t="s">
        <v>53</v>
      </c>
      <c r="D22" s="9" t="s">
        <v>5</v>
      </c>
      <c r="E22" s="12">
        <v>313</v>
      </c>
      <c r="F22" s="8">
        <f>F21+1</f>
        <v>5</v>
      </c>
    </row>
    <row r="23" spans="1:6" ht="24">
      <c r="A23" s="8">
        <f t="shared" si="0"/>
        <v>14</v>
      </c>
      <c r="B23" s="10">
        <f>B22+7+14</f>
        <v>40183</v>
      </c>
      <c r="C23" s="9" t="s">
        <v>67</v>
      </c>
      <c r="D23" s="9"/>
      <c r="E23" s="12">
        <v>314</v>
      </c>
      <c r="F23" s="8">
        <f>F22+1</f>
        <v>6</v>
      </c>
    </row>
    <row r="26" spans="3:4" ht="12.75">
      <c r="C26" s="6"/>
      <c r="D26" s="6"/>
    </row>
    <row r="27" spans="3:5" ht="12.75">
      <c r="C27" s="6"/>
      <c r="D27" s="6"/>
      <c r="E27" s="7"/>
    </row>
    <row r="28" spans="3:5" ht="12.75">
      <c r="C28" s="6"/>
      <c r="D28" s="6"/>
      <c r="E28" s="7"/>
    </row>
    <row r="29" spans="3:5" ht="12.75">
      <c r="C29" s="6"/>
      <c r="D29" s="6"/>
      <c r="E29" s="7"/>
    </row>
    <row r="33" spans="3:5" ht="12.75">
      <c r="C33" s="6"/>
      <c r="D33" s="6"/>
      <c r="E33" s="7"/>
    </row>
    <row r="34" spans="3:5" ht="12.75">
      <c r="C34" s="6"/>
      <c r="D34" s="6"/>
      <c r="E34" s="7"/>
    </row>
    <row r="35" spans="3:5" ht="12.75">
      <c r="C35" s="6"/>
      <c r="D35" s="6"/>
      <c r="E35" s="7"/>
    </row>
  </sheetData>
  <hyperlinks>
    <hyperlink ref="A6" r:id="rId1" display="mailto:hermann.knoll@fh-htwchur.ch"/>
    <hyperlink ref="E10" r:id="rId2" display="http://www.hknoll.ch/mathematik/bgmat3/bgmat301.htm"/>
    <hyperlink ref="E12" r:id="rId3" display="http://www.hknoll.ch/mathematik/bgmat3/bgmat303.htm"/>
    <hyperlink ref="E13" r:id="rId4" display="http://www.hknoll.ch/mathematik/bgmat3/bgmat304.htm"/>
    <hyperlink ref="E14" r:id="rId5" display="http://www.hknoll.ch/mathematik/bgmat3/bgmat305.htm"/>
    <hyperlink ref="E15" r:id="rId6" display="http://www.hknoll.ch/mathematik/bgmat3/bgmat306.htm"/>
    <hyperlink ref="E16" r:id="rId7" display="http://www.hknoll.ch/mathematik/bgmat3/bgmat307.htm"/>
    <hyperlink ref="E17" r:id="rId8" display="http://www.hknoll.ch/mathematik/bgmat3/bgmat308.htm"/>
    <hyperlink ref="E18" r:id="rId9" display="http://www.hknoll.ch/mathematik/bgmat3/bgmat309.htm"/>
    <hyperlink ref="E19" r:id="rId10" display="http://www.hknoll.ch/mathematik/bgmat3/bgmat310.htm"/>
    <hyperlink ref="E20" r:id="rId11" display="http://www.hknoll.ch/mathematik/bgmat3/bgmat311.htm"/>
    <hyperlink ref="E23" r:id="rId12" display="http://www.hknoll.ch/mathematik/bgmat3/bgmat314.htm"/>
    <hyperlink ref="E21" r:id="rId13" display="http://www.hknoll.ch/mathematik/bgmat3/bgmat312.htm"/>
    <hyperlink ref="E22" r:id="rId14" display="http://www.hknoll.ch/mathematik/bgmat3/bgmat313.htm"/>
    <hyperlink ref="E11" r:id="rId15" display="http://www.hknoll.ch/mathematik/bgmat3/bgmat302.htm"/>
  </hyperlinks>
  <printOptions/>
  <pageMargins left="0.7874015748031497" right="0.7874015748031497" top="0.984251968503937" bottom="0.984251968503937" header="0.5118110236220472" footer="0.5118110236220472"/>
  <pageSetup fitToHeight="1" fitToWidth="1" horizontalDpi="600" verticalDpi="600" orientation="portrait" paperSize="9" scale="74"/>
</worksheet>
</file>

<file path=xl/worksheets/sheet5.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D20" sqref="D20"/>
    </sheetView>
  </sheetViews>
  <sheetFormatPr defaultColWidth="11.00390625" defaultRowHeight="12.75"/>
  <cols>
    <col min="1" max="1" width="4.625" style="1" customWidth="1"/>
    <col min="2" max="2" width="10.125" style="1" bestFit="1" customWidth="1"/>
    <col min="3" max="3" width="28.125" style="2" customWidth="1"/>
    <col min="4" max="4" width="41.375" style="2" customWidth="1"/>
    <col min="5" max="5" width="5.25390625" style="1" bestFit="1" customWidth="1"/>
    <col min="6" max="6" width="3.375" style="1" bestFit="1" customWidth="1"/>
    <col min="7" max="16384" width="8.75390625" style="1" customWidth="1"/>
  </cols>
  <sheetData>
    <row r="1" ht="12.75">
      <c r="A1" s="1" t="s">
        <v>39</v>
      </c>
    </row>
    <row r="2" ht="15.75">
      <c r="A2" s="3" t="s">
        <v>6</v>
      </c>
    </row>
    <row r="3" spans="1:4" s="13" customFormat="1" ht="12.75">
      <c r="A3" s="13" t="s">
        <v>7</v>
      </c>
      <c r="C3" s="14"/>
      <c r="D3" s="14"/>
    </row>
    <row r="4" ht="12.75">
      <c r="A4" s="1" t="s">
        <v>46</v>
      </c>
    </row>
    <row r="5" ht="12.75">
      <c r="A5" s="1" t="s">
        <v>42</v>
      </c>
    </row>
    <row r="6" ht="12.75">
      <c r="A6" s="4" t="s">
        <v>43</v>
      </c>
    </row>
    <row r="7" ht="12.75">
      <c r="A7" s="5" t="s">
        <v>57</v>
      </c>
    </row>
    <row r="9" spans="1:6" ht="12.75">
      <c r="A9" s="8"/>
      <c r="B9" s="8" t="s">
        <v>44</v>
      </c>
      <c r="C9" s="9" t="s">
        <v>29</v>
      </c>
      <c r="D9" s="9" t="s">
        <v>30</v>
      </c>
      <c r="E9" s="8" t="s">
        <v>70</v>
      </c>
      <c r="F9" s="8" t="s">
        <v>28</v>
      </c>
    </row>
    <row r="10" spans="1:6" ht="36">
      <c r="A10" s="8">
        <v>1</v>
      </c>
      <c r="B10" s="10">
        <v>39343</v>
      </c>
      <c r="C10" s="9" t="s">
        <v>9</v>
      </c>
      <c r="D10" s="9" t="s">
        <v>58</v>
      </c>
      <c r="E10" s="12">
        <v>301</v>
      </c>
      <c r="F10" s="8">
        <v>38</v>
      </c>
    </row>
    <row r="11" spans="1:6" ht="84">
      <c r="A11" s="8">
        <f aca="true" t="shared" si="0" ref="A11:A23">A10+1</f>
        <v>2</v>
      </c>
      <c r="B11" s="10">
        <f aca="true" t="shared" si="1" ref="B11:B18">B10+7</f>
        <v>39350</v>
      </c>
      <c r="C11" s="9" t="s">
        <v>71</v>
      </c>
      <c r="D11" s="9" t="s">
        <v>1</v>
      </c>
      <c r="E11" s="12">
        <v>302</v>
      </c>
      <c r="F11" s="8">
        <f aca="true" t="shared" si="2" ref="F11:F18">F10+1</f>
        <v>39</v>
      </c>
    </row>
    <row r="12" spans="1:6" ht="36">
      <c r="A12" s="8">
        <f t="shared" si="0"/>
        <v>3</v>
      </c>
      <c r="B12" s="10">
        <f t="shared" si="1"/>
        <v>39357</v>
      </c>
      <c r="C12" s="9" t="s">
        <v>11</v>
      </c>
      <c r="D12" s="9" t="s">
        <v>72</v>
      </c>
      <c r="E12" s="12">
        <v>303</v>
      </c>
      <c r="F12" s="8">
        <f t="shared" si="2"/>
        <v>40</v>
      </c>
    </row>
    <row r="13" spans="1:6" ht="72">
      <c r="A13" s="8">
        <f t="shared" si="0"/>
        <v>4</v>
      </c>
      <c r="B13" s="10">
        <f t="shared" si="1"/>
        <v>39364</v>
      </c>
      <c r="C13" s="9" t="s">
        <v>27</v>
      </c>
      <c r="D13" s="9" t="s">
        <v>23</v>
      </c>
      <c r="E13" s="12">
        <v>304</v>
      </c>
      <c r="F13" s="8">
        <f t="shared" si="2"/>
        <v>41</v>
      </c>
    </row>
    <row r="14" spans="1:6" ht="60">
      <c r="A14" s="8">
        <f t="shared" si="0"/>
        <v>5</v>
      </c>
      <c r="B14" s="10">
        <f>B13+7+7</f>
        <v>39378</v>
      </c>
      <c r="C14" s="9" t="s">
        <v>40</v>
      </c>
      <c r="D14" s="9" t="s">
        <v>8</v>
      </c>
      <c r="E14" s="12">
        <v>305</v>
      </c>
      <c r="F14" s="8">
        <f>F13+1+1</f>
        <v>43</v>
      </c>
    </row>
    <row r="15" spans="1:6" ht="24">
      <c r="A15" s="8">
        <f t="shared" si="0"/>
        <v>6</v>
      </c>
      <c r="B15" s="10">
        <f t="shared" si="1"/>
        <v>39385</v>
      </c>
      <c r="C15" s="9" t="s">
        <v>41</v>
      </c>
      <c r="D15" s="9" t="s">
        <v>32</v>
      </c>
      <c r="E15" s="12">
        <v>306</v>
      </c>
      <c r="F15" s="8">
        <f t="shared" si="2"/>
        <v>44</v>
      </c>
    </row>
    <row r="16" spans="1:6" ht="12.75">
      <c r="A16" s="8">
        <f t="shared" si="0"/>
        <v>7</v>
      </c>
      <c r="B16" s="10">
        <f t="shared" si="1"/>
        <v>39392</v>
      </c>
      <c r="C16" s="9" t="s">
        <v>24</v>
      </c>
      <c r="D16" s="9" t="s">
        <v>25</v>
      </c>
      <c r="E16" s="12">
        <v>307</v>
      </c>
      <c r="F16" s="8">
        <f t="shared" si="2"/>
        <v>45</v>
      </c>
    </row>
    <row r="17" spans="1:6" ht="48">
      <c r="A17" s="8">
        <f t="shared" si="0"/>
        <v>8</v>
      </c>
      <c r="B17" s="10">
        <f t="shared" si="1"/>
        <v>39399</v>
      </c>
      <c r="C17" s="11" t="s">
        <v>45</v>
      </c>
      <c r="D17" s="2" t="s">
        <v>17</v>
      </c>
      <c r="E17" s="12">
        <v>308</v>
      </c>
      <c r="F17" s="8">
        <f t="shared" si="2"/>
        <v>46</v>
      </c>
    </row>
    <row r="18" spans="1:6" ht="60">
      <c r="A18" s="8">
        <f t="shared" si="0"/>
        <v>9</v>
      </c>
      <c r="B18" s="10">
        <f t="shared" si="1"/>
        <v>39406</v>
      </c>
      <c r="C18" s="9" t="s">
        <v>52</v>
      </c>
      <c r="D18" s="9" t="s">
        <v>51</v>
      </c>
      <c r="E18" s="12">
        <v>309</v>
      </c>
      <c r="F18" s="8">
        <f t="shared" si="2"/>
        <v>47</v>
      </c>
    </row>
    <row r="19" spans="1:6" ht="48">
      <c r="A19" s="8">
        <f t="shared" si="0"/>
        <v>10</v>
      </c>
      <c r="B19" s="10">
        <f>B18+7</f>
        <v>39413</v>
      </c>
      <c r="C19" s="9" t="s">
        <v>10</v>
      </c>
      <c r="D19" s="9" t="s">
        <v>33</v>
      </c>
      <c r="E19" s="12">
        <v>310</v>
      </c>
      <c r="F19" s="8">
        <v>2</v>
      </c>
    </row>
    <row r="20" spans="1:6" ht="84">
      <c r="A20" s="8">
        <f t="shared" si="0"/>
        <v>11</v>
      </c>
      <c r="B20" s="10">
        <f>B19+7</f>
        <v>39420</v>
      </c>
      <c r="C20" s="9" t="s">
        <v>69</v>
      </c>
      <c r="D20" s="9" t="s">
        <v>19</v>
      </c>
      <c r="E20" s="12">
        <v>311</v>
      </c>
      <c r="F20" s="8">
        <f>F19+1</f>
        <v>3</v>
      </c>
    </row>
    <row r="21" spans="1:6" ht="24">
      <c r="A21" s="8">
        <f t="shared" si="0"/>
        <v>12</v>
      </c>
      <c r="B21" s="10">
        <f>B20+7</f>
        <v>39427</v>
      </c>
      <c r="C21" s="9" t="s">
        <v>31</v>
      </c>
      <c r="D21" s="9" t="s">
        <v>2</v>
      </c>
      <c r="E21" s="12">
        <v>312</v>
      </c>
      <c r="F21" s="8">
        <f>F20+1</f>
        <v>4</v>
      </c>
    </row>
    <row r="22" spans="1:6" ht="24">
      <c r="A22" s="8">
        <f t="shared" si="0"/>
        <v>13</v>
      </c>
      <c r="B22" s="10">
        <f>B21+7</f>
        <v>39434</v>
      </c>
      <c r="C22" s="9" t="s">
        <v>53</v>
      </c>
      <c r="D22" s="9" t="s">
        <v>5</v>
      </c>
      <c r="E22" s="12">
        <v>313</v>
      </c>
      <c r="F22" s="8">
        <f>F21+1</f>
        <v>5</v>
      </c>
    </row>
    <row r="23" spans="1:6" ht="24">
      <c r="A23" s="8">
        <f t="shared" si="0"/>
        <v>14</v>
      </c>
      <c r="B23" s="10">
        <f>B22+7+14</f>
        <v>39455</v>
      </c>
      <c r="C23" s="9" t="s">
        <v>67</v>
      </c>
      <c r="D23" s="9"/>
      <c r="E23" s="12">
        <v>314</v>
      </c>
      <c r="F23" s="8">
        <f>F22+1</f>
        <v>6</v>
      </c>
    </row>
    <row r="26" spans="3:4" ht="12.75">
      <c r="C26" s="6"/>
      <c r="D26" s="6"/>
    </row>
    <row r="27" spans="3:5" ht="12.75">
      <c r="C27" s="6"/>
      <c r="D27" s="6"/>
      <c r="E27" s="7"/>
    </row>
    <row r="28" spans="3:5" ht="12.75">
      <c r="C28" s="6"/>
      <c r="D28" s="6"/>
      <c r="E28" s="7"/>
    </row>
    <row r="29" spans="3:5" ht="12.75">
      <c r="C29" s="6"/>
      <c r="D29" s="6"/>
      <c r="E29" s="7"/>
    </row>
    <row r="33" spans="3:5" ht="12.75">
      <c r="C33" s="6"/>
      <c r="D33" s="6"/>
      <c r="E33" s="7"/>
    </row>
    <row r="34" spans="3:5" ht="12.75">
      <c r="C34" s="6"/>
      <c r="D34" s="6"/>
      <c r="E34" s="7"/>
    </row>
    <row r="35" spans="3:5" ht="12.75">
      <c r="C35" s="6"/>
      <c r="D35" s="6"/>
      <c r="E35" s="7"/>
    </row>
  </sheetData>
  <hyperlinks>
    <hyperlink ref="A6" r:id="rId1" display="mailto:hermann.knoll@fh-htwchur.ch"/>
    <hyperlink ref="E10" r:id="rId2" display="http://telecom.tlab.ch/~knoll/mathematik/bgmat3/bgmat301.htm"/>
    <hyperlink ref="E11" r:id="rId3" display="http://telecom.tlab.ch/~knoll/mathematik/bgmat3/bgmat302.htm"/>
    <hyperlink ref="E12" r:id="rId4" display="http://telecom.tlab.ch/~knoll/mathematik/bgmat3/bgmat303.htm"/>
    <hyperlink ref="E13" r:id="rId5" display="http://telecom.tlab.ch/~knoll/mathematik/bgmat3/bgmat304.htm"/>
    <hyperlink ref="E14" r:id="rId6" display="http://telecom.tlab.ch/~knoll/mathematik/bgmat3/bgmat305.htm"/>
    <hyperlink ref="E15" r:id="rId7" display="http://telecom.tlab.ch/~knoll/mathematik/bgmat3/bgmat306.htm"/>
    <hyperlink ref="E16" r:id="rId8" display="http://telecom.tlab.ch/~knoll/mathematik/bgmat3/bgmat307.htm"/>
    <hyperlink ref="E17" r:id="rId9" display="http://telecom.tlab.ch/~knoll/mathematik/bgmat3/bgmat308.htm"/>
    <hyperlink ref="E18" r:id="rId10" display="http://telecom.tlab.ch/~knoll/mathematik/bgmat3/bgmat309.htm"/>
    <hyperlink ref="E19" r:id="rId11" display="http://telecom.tlab.ch/~knoll/mathematik/bgmat3/bgmat310.htm"/>
    <hyperlink ref="E20" r:id="rId12" display="http://telecom.tlab.ch/~knoll/mathematik/bgmat3/bgmat311.htm"/>
    <hyperlink ref="E23" r:id="rId13" display="http://telecom.tlab.ch/~knoll/mathematik/bgmat3/bgmat314.htm"/>
    <hyperlink ref="E21" r:id="rId14" display="http://telecom.tlab.ch/~knoll/mathematik/bgmat3/bgmat312.htm"/>
    <hyperlink ref="E22" r:id="rId15" display="http://telecom.tlab.ch/~knoll/mathematik/bgmat3/bgmat313.htm"/>
  </hyperlinks>
  <printOptions/>
  <pageMargins left="0.7874015748031497" right="0.7874015748031497" top="0.984251968503937" bottom="0.984251968503937" header="0.5118110236220472" footer="0.5118110236220472"/>
  <pageSetup fitToHeight="1" fitToWidth="1" horizontalDpi="600" verticalDpi="600" orientation="portrait"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HTWCHUR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physik</dc:creator>
  <cp:keywords/>
  <dc:description/>
  <cp:lastModifiedBy>x x</cp:lastModifiedBy>
  <cp:lastPrinted>2006-09-29T13:25:42Z</cp:lastPrinted>
  <dcterms:created xsi:type="dcterms:W3CDTF">2004-09-22T09:52:49Z</dcterms:created>
  <dcterms:modified xsi:type="dcterms:W3CDTF">2004-09-22T11:07:37Z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